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hidePivotFieldList="1"/>
  <mc:AlternateContent xmlns:mc="http://schemas.openxmlformats.org/markup-compatibility/2006">
    <mc:Choice Requires="x15">
      <x15ac:absPath xmlns:x15ac="http://schemas.microsoft.com/office/spreadsheetml/2010/11/ac" url="https://unitednations-my.sharepoint.com/personal/david_carlin_un_org/Documents/Phase III 2021/Internal resources/2022 TCFD Programme/WG Tool Demo/2024/5_Climate Risk Tool Database/Q1 update/"/>
    </mc:Choice>
  </mc:AlternateContent>
  <xr:revisionPtr revIDLastSave="10" documentId="8_{C820439B-B584-465F-89C9-0027B7A92B14}" xr6:coauthVersionLast="47" xr6:coauthVersionMax="47" xr10:uidLastSave="{9E504EA8-60CC-4E5F-873D-4D7B2BEB0970}"/>
  <bookViews>
    <workbookView xWindow="4245" yWindow="1200" windowWidth="44970" windowHeight="18600" activeTab="1" xr2:uid="{00000000-000D-0000-FFFF-FFFF00000000}"/>
  </bookViews>
  <sheets>
    <sheet name="Read first" sheetId="4" r:id="rId1"/>
    <sheet name="Dashboard" sheetId="2" r:id="rId2"/>
    <sheet name="Full data" sheetId="1" r:id="rId3"/>
    <sheet name="Piloting exercise_Physical risk" sheetId="5" r:id="rId4"/>
  </sheets>
  <definedNames>
    <definedName name="_xlnm._FilterDatabase" localSheetId="3" hidden="1">'Piloting exercise_Physical risk'!$A$1:$S$26</definedName>
    <definedName name="Slicer_Demo_available?">#N/A</definedName>
    <definedName name="Slicer_Online_implementation_for_clients__risk_monitoring?">#N/A</definedName>
    <definedName name="Slicer_Risk_type">#N/A</definedName>
    <definedName name="Slicer_SLICER_Africa">#N/A</definedName>
    <definedName name="Slicer_SLICER_APAC">#N/A</definedName>
    <definedName name="Slicer_SLICER_Commodities">#N/A</definedName>
    <definedName name="Slicer_SLICER_Corporate_Bonds">#N/A</definedName>
    <definedName name="Slicer_SLICER_Equities">#N/A</definedName>
    <definedName name="Slicer_SLICER_Europe">#N/A</definedName>
    <definedName name="Slicer_SLICER_Global">#N/A</definedName>
    <definedName name="Slicer_SLICER_Government_Bonds">#N/A</definedName>
    <definedName name="Slicer_SLICER_IPCC4">#N/A</definedName>
    <definedName name="Slicer_SLICER_Mortgages">#N/A</definedName>
    <definedName name="Slicer_SLICER_NGFS">#N/A</definedName>
    <definedName name="Slicer_SLICER_North_America">#N/A</definedName>
    <definedName name="Slicer_SLICER_Real_Estate">#N/A</definedName>
    <definedName name="Slicer_SLICER_South_America">#N/A</definedName>
  </definedNames>
  <calcPr calcId="191028"/>
  <pivotCaches>
    <pivotCache cacheId="24" r:id="rId5"/>
  </pivotCaches>
  <extLst>
    <ext xmlns:x14="http://schemas.microsoft.com/office/spreadsheetml/2009/9/main" uri="{BBE1A952-AA13-448e-AADC-164F8A28A991}">
      <x14:slicerCaches>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L30" i="1" l="1"/>
  <c r="A27" i="5"/>
  <c r="A26" i="5"/>
  <c r="A25" i="5"/>
  <c r="A24" i="5"/>
  <c r="A23" i="5"/>
  <c r="A22" i="5"/>
  <c r="A21" i="5"/>
  <c r="A20" i="5"/>
  <c r="A19" i="5"/>
  <c r="A18" i="5"/>
  <c r="A17" i="5"/>
  <c r="A16" i="5"/>
  <c r="A15" i="5"/>
  <c r="A14" i="5"/>
  <c r="A13" i="5"/>
  <c r="A12" i="5"/>
  <c r="A11" i="5"/>
  <c r="A10" i="5"/>
  <c r="A9" i="5"/>
  <c r="A8" i="5"/>
  <c r="A7" i="5"/>
  <c r="A6" i="5"/>
  <c r="A5" i="5"/>
  <c r="A4" i="5"/>
  <c r="A3" i="5"/>
  <c r="A2" i="5"/>
  <c r="NL52" i="1" l="1"/>
  <c r="NM52" i="1"/>
  <c r="NN52" i="1"/>
  <c r="NO52" i="1"/>
  <c r="NP52" i="1"/>
  <c r="NQ52" i="1"/>
  <c r="NR52" i="1"/>
  <c r="NS52" i="1"/>
  <c r="NT52" i="1"/>
  <c r="NU52" i="1"/>
  <c r="NV52" i="1"/>
  <c r="NW52" i="1"/>
  <c r="NX52" i="1"/>
  <c r="NY52" i="1"/>
  <c r="NL19" i="1"/>
  <c r="NM19" i="1"/>
  <c r="NN19" i="1"/>
  <c r="NO19" i="1"/>
  <c r="NP19" i="1"/>
  <c r="NQ19" i="1"/>
  <c r="NR19" i="1"/>
  <c r="NS19" i="1"/>
  <c r="NT19" i="1"/>
  <c r="NU19" i="1"/>
  <c r="NV19" i="1"/>
  <c r="NW19" i="1"/>
  <c r="NX19" i="1"/>
  <c r="NY19" i="1"/>
  <c r="NL31" i="1"/>
  <c r="NM31" i="1"/>
  <c r="NN31" i="1"/>
  <c r="NO31" i="1"/>
  <c r="NP31" i="1"/>
  <c r="NQ31" i="1"/>
  <c r="NR31" i="1"/>
  <c r="NS31" i="1"/>
  <c r="NT31" i="1"/>
  <c r="NU31" i="1"/>
  <c r="NV31" i="1"/>
  <c r="NW31" i="1"/>
  <c r="NX31" i="1"/>
  <c r="NY31" i="1"/>
  <c r="NL8" i="1"/>
  <c r="NM8" i="1"/>
  <c r="NN8" i="1"/>
  <c r="NO8" i="1"/>
  <c r="NP8" i="1"/>
  <c r="NQ8" i="1"/>
  <c r="NR8" i="1"/>
  <c r="NS8" i="1"/>
  <c r="NT8" i="1"/>
  <c r="NU8" i="1"/>
  <c r="NV8" i="1"/>
  <c r="NW8" i="1"/>
  <c r="NX8" i="1"/>
  <c r="NY8" i="1"/>
  <c r="NL17" i="1"/>
  <c r="NM17" i="1"/>
  <c r="NN17" i="1"/>
  <c r="NO17" i="1"/>
  <c r="NP17" i="1"/>
  <c r="NQ17" i="1"/>
  <c r="NR17" i="1"/>
  <c r="NS17" i="1"/>
  <c r="NT17" i="1"/>
  <c r="NU17" i="1"/>
  <c r="NV17" i="1"/>
  <c r="NW17" i="1"/>
  <c r="NX17" i="1"/>
  <c r="NY17" i="1"/>
  <c r="NL27" i="1"/>
  <c r="NM27" i="1"/>
  <c r="NN27" i="1"/>
  <c r="NO27" i="1"/>
  <c r="NP27" i="1"/>
  <c r="NQ27" i="1"/>
  <c r="NR27" i="1"/>
  <c r="NS27" i="1"/>
  <c r="NT27" i="1"/>
  <c r="NU27" i="1"/>
  <c r="NV27" i="1"/>
  <c r="NW27" i="1"/>
  <c r="NX27" i="1"/>
  <c r="NY27" i="1"/>
  <c r="NL38" i="1"/>
  <c r="NM38" i="1"/>
  <c r="NN38" i="1"/>
  <c r="NO38" i="1"/>
  <c r="NP38" i="1"/>
  <c r="NQ38" i="1"/>
  <c r="NR38" i="1"/>
  <c r="NS38" i="1"/>
  <c r="NT38" i="1"/>
  <c r="NU38" i="1"/>
  <c r="NV38" i="1"/>
  <c r="NW38" i="1"/>
  <c r="NX38" i="1"/>
  <c r="NY38" i="1"/>
  <c r="NL23" i="1"/>
  <c r="NM23" i="1"/>
  <c r="NN23" i="1"/>
  <c r="NO23" i="1"/>
  <c r="NP23" i="1"/>
  <c r="NQ23" i="1"/>
  <c r="NR23" i="1"/>
  <c r="NS23" i="1"/>
  <c r="NT23" i="1"/>
  <c r="NU23" i="1"/>
  <c r="NV23" i="1"/>
  <c r="NW23" i="1"/>
  <c r="NX23" i="1"/>
  <c r="NY23" i="1"/>
  <c r="NL49" i="1"/>
  <c r="NM49" i="1"/>
  <c r="NN49" i="1"/>
  <c r="NO49" i="1"/>
  <c r="NP49" i="1"/>
  <c r="NQ49" i="1"/>
  <c r="NR49" i="1"/>
  <c r="NS49" i="1"/>
  <c r="NT49" i="1"/>
  <c r="NU49" i="1"/>
  <c r="NV49" i="1"/>
  <c r="NW49" i="1"/>
  <c r="NX49" i="1"/>
  <c r="NY49" i="1"/>
  <c r="NL18" i="1"/>
  <c r="NM18" i="1"/>
  <c r="NN18" i="1"/>
  <c r="NO18" i="1"/>
  <c r="NP18" i="1"/>
  <c r="NQ18" i="1"/>
  <c r="NR18" i="1"/>
  <c r="NS18" i="1"/>
  <c r="NT18" i="1"/>
  <c r="NU18" i="1"/>
  <c r="NV18" i="1"/>
  <c r="NW18" i="1"/>
  <c r="NX18" i="1"/>
  <c r="NY18" i="1"/>
  <c r="NL9" i="1"/>
  <c r="NY6" i="1"/>
  <c r="NY7" i="1"/>
  <c r="NY9" i="1"/>
  <c r="NY10" i="1"/>
  <c r="NY11" i="1"/>
  <c r="NY12" i="1"/>
  <c r="NY13" i="1"/>
  <c r="NY14" i="1"/>
  <c r="NY15" i="1"/>
  <c r="NY16" i="1"/>
  <c r="NY20" i="1"/>
  <c r="NY21" i="1"/>
  <c r="NY22" i="1"/>
  <c r="NY24" i="1"/>
  <c r="NY25" i="1"/>
  <c r="NY26" i="1"/>
  <c r="NY28" i="1"/>
  <c r="NY29" i="1"/>
  <c r="NY30" i="1"/>
  <c r="NY32" i="1"/>
  <c r="NY33" i="1"/>
  <c r="NY34" i="1"/>
  <c r="NY35" i="1"/>
  <c r="NY36" i="1"/>
  <c r="NY37" i="1"/>
  <c r="NY39" i="1"/>
  <c r="NY40" i="1"/>
  <c r="NY41" i="1"/>
  <c r="NY42" i="1"/>
  <c r="NY43" i="1"/>
  <c r="NY44" i="1"/>
  <c r="NY45" i="1"/>
  <c r="NY46" i="1"/>
  <c r="NY47" i="1"/>
  <c r="NY48" i="1"/>
  <c r="NY50" i="1"/>
  <c r="NY51" i="1"/>
  <c r="NY53" i="1"/>
  <c r="NY54" i="1"/>
  <c r="NY55" i="1"/>
  <c r="NY56" i="1"/>
  <c r="NY57" i="1"/>
  <c r="NY58" i="1"/>
  <c r="NY59" i="1"/>
  <c r="NY60" i="1"/>
  <c r="NY61" i="1"/>
  <c r="NY62" i="1"/>
  <c r="NY63" i="1"/>
  <c r="NX6" i="1"/>
  <c r="NX7" i="1"/>
  <c r="NX9" i="1"/>
  <c r="NX10" i="1"/>
  <c r="NX11" i="1"/>
  <c r="NX12" i="1"/>
  <c r="NX13" i="1"/>
  <c r="NX14" i="1"/>
  <c r="NX15" i="1"/>
  <c r="NX16" i="1"/>
  <c r="NX20" i="1"/>
  <c r="NX21" i="1"/>
  <c r="NX22" i="1"/>
  <c r="NX24" i="1"/>
  <c r="NX25" i="1"/>
  <c r="NX26" i="1"/>
  <c r="NX28" i="1"/>
  <c r="NX29" i="1"/>
  <c r="NX30" i="1"/>
  <c r="NX32" i="1"/>
  <c r="NX33" i="1"/>
  <c r="NX34" i="1"/>
  <c r="NX35" i="1"/>
  <c r="NX36" i="1"/>
  <c r="NX37" i="1"/>
  <c r="NX39" i="1"/>
  <c r="NX40" i="1"/>
  <c r="NX41" i="1"/>
  <c r="NX42" i="1"/>
  <c r="NX43" i="1"/>
  <c r="NX44" i="1"/>
  <c r="NX45" i="1"/>
  <c r="NX46" i="1"/>
  <c r="NX47" i="1"/>
  <c r="NX48" i="1"/>
  <c r="NX50" i="1"/>
  <c r="NX51" i="1"/>
  <c r="NX53" i="1"/>
  <c r="NX54" i="1"/>
  <c r="NX55" i="1"/>
  <c r="NX56" i="1"/>
  <c r="NX57" i="1"/>
  <c r="NX58" i="1"/>
  <c r="NX59" i="1"/>
  <c r="NX60" i="1"/>
  <c r="NX61" i="1"/>
  <c r="NX62" i="1"/>
  <c r="NX63" i="1"/>
  <c r="NW6" i="1"/>
  <c r="NW7" i="1"/>
  <c r="NW9" i="1"/>
  <c r="NW10" i="1"/>
  <c r="NW11" i="1"/>
  <c r="NW12" i="1"/>
  <c r="NW13" i="1"/>
  <c r="NW14" i="1"/>
  <c r="NW15" i="1"/>
  <c r="NW16" i="1"/>
  <c r="NW20" i="1"/>
  <c r="NW21" i="1"/>
  <c r="NW22" i="1"/>
  <c r="NW24" i="1"/>
  <c r="NW25" i="1"/>
  <c r="NW26" i="1"/>
  <c r="NW28" i="1"/>
  <c r="NW29" i="1"/>
  <c r="NW30" i="1"/>
  <c r="NW32" i="1"/>
  <c r="NW33" i="1"/>
  <c r="NW34" i="1"/>
  <c r="NW35" i="1"/>
  <c r="NW36" i="1"/>
  <c r="NW37" i="1"/>
  <c r="NW39" i="1"/>
  <c r="NW40" i="1"/>
  <c r="NW41" i="1"/>
  <c r="NW42" i="1"/>
  <c r="NW43" i="1"/>
  <c r="NW44" i="1"/>
  <c r="NW45" i="1"/>
  <c r="NW46" i="1"/>
  <c r="NW47" i="1"/>
  <c r="NW48" i="1"/>
  <c r="NW50" i="1"/>
  <c r="NW51" i="1"/>
  <c r="NW53" i="1"/>
  <c r="NW54" i="1"/>
  <c r="NW55" i="1"/>
  <c r="NW56" i="1"/>
  <c r="NW57" i="1"/>
  <c r="NW58" i="1"/>
  <c r="NW59" i="1"/>
  <c r="NW60" i="1"/>
  <c r="NW61" i="1"/>
  <c r="NW62" i="1"/>
  <c r="NW63" i="1"/>
  <c r="NV6" i="1"/>
  <c r="NV7" i="1"/>
  <c r="NV9" i="1"/>
  <c r="NV10" i="1"/>
  <c r="NV11" i="1"/>
  <c r="NV12" i="1"/>
  <c r="NV13" i="1"/>
  <c r="NV14" i="1"/>
  <c r="NV15" i="1"/>
  <c r="NV16" i="1"/>
  <c r="NV20" i="1"/>
  <c r="NV21" i="1"/>
  <c r="NV22" i="1"/>
  <c r="NV24" i="1"/>
  <c r="NV25" i="1"/>
  <c r="NV26" i="1"/>
  <c r="NV28" i="1"/>
  <c r="NV29" i="1"/>
  <c r="NV30" i="1"/>
  <c r="NV32" i="1"/>
  <c r="NV33" i="1"/>
  <c r="NV34" i="1"/>
  <c r="NV35" i="1"/>
  <c r="NV36" i="1"/>
  <c r="NV37" i="1"/>
  <c r="NV39" i="1"/>
  <c r="NV40" i="1"/>
  <c r="NV41" i="1"/>
  <c r="NV42" i="1"/>
  <c r="NV43" i="1"/>
  <c r="NV44" i="1"/>
  <c r="NV45" i="1"/>
  <c r="NV46" i="1"/>
  <c r="NV47" i="1"/>
  <c r="NV48" i="1"/>
  <c r="NV50" i="1"/>
  <c r="NV51" i="1"/>
  <c r="NV53" i="1"/>
  <c r="NV54" i="1"/>
  <c r="NV55" i="1"/>
  <c r="NV56" i="1"/>
  <c r="NV57" i="1"/>
  <c r="NV58" i="1"/>
  <c r="NV59" i="1"/>
  <c r="NV60" i="1"/>
  <c r="NV61" i="1"/>
  <c r="NV62" i="1"/>
  <c r="NV63" i="1"/>
  <c r="NU6" i="1"/>
  <c r="NU7" i="1"/>
  <c r="NU9" i="1"/>
  <c r="NU10" i="1"/>
  <c r="NU11" i="1"/>
  <c r="NU12" i="1"/>
  <c r="NU13" i="1"/>
  <c r="NU14" i="1"/>
  <c r="NU15" i="1"/>
  <c r="NU16" i="1"/>
  <c r="NU20" i="1"/>
  <c r="NU21" i="1"/>
  <c r="NU22" i="1"/>
  <c r="NU24" i="1"/>
  <c r="NU25" i="1"/>
  <c r="NU26" i="1"/>
  <c r="NU28" i="1"/>
  <c r="NU29" i="1"/>
  <c r="NU30" i="1"/>
  <c r="NU32" i="1"/>
  <c r="NU33" i="1"/>
  <c r="NU34" i="1"/>
  <c r="NU35" i="1"/>
  <c r="NU36" i="1"/>
  <c r="NU37" i="1"/>
  <c r="NU39" i="1"/>
  <c r="NU40" i="1"/>
  <c r="NU41" i="1"/>
  <c r="NU42" i="1"/>
  <c r="NU43" i="1"/>
  <c r="NU44" i="1"/>
  <c r="NU45" i="1"/>
  <c r="NU46" i="1"/>
  <c r="NU47" i="1"/>
  <c r="NU48" i="1"/>
  <c r="NU50" i="1"/>
  <c r="NU51" i="1"/>
  <c r="NU53" i="1"/>
  <c r="NU54" i="1"/>
  <c r="NU55" i="1"/>
  <c r="NU56" i="1"/>
  <c r="NU57" i="1"/>
  <c r="NU58" i="1"/>
  <c r="NU59" i="1"/>
  <c r="NU60" i="1"/>
  <c r="NU61" i="1"/>
  <c r="NU62" i="1"/>
  <c r="NU63" i="1"/>
  <c r="NT6" i="1"/>
  <c r="NT7" i="1"/>
  <c r="NT9" i="1"/>
  <c r="NT10" i="1"/>
  <c r="NT11" i="1"/>
  <c r="NT12" i="1"/>
  <c r="NT13" i="1"/>
  <c r="NT14" i="1"/>
  <c r="NT15" i="1"/>
  <c r="NT16" i="1"/>
  <c r="NT20" i="1"/>
  <c r="NT21" i="1"/>
  <c r="NT22" i="1"/>
  <c r="NT24" i="1"/>
  <c r="NT25" i="1"/>
  <c r="NT26" i="1"/>
  <c r="NT28" i="1"/>
  <c r="NT29" i="1"/>
  <c r="NT30" i="1"/>
  <c r="NT32" i="1"/>
  <c r="NT33" i="1"/>
  <c r="NT34" i="1"/>
  <c r="NT35" i="1"/>
  <c r="NT36" i="1"/>
  <c r="NT37" i="1"/>
  <c r="NT39" i="1"/>
  <c r="NT40" i="1"/>
  <c r="NT41" i="1"/>
  <c r="NT42" i="1"/>
  <c r="NT43" i="1"/>
  <c r="NT44" i="1"/>
  <c r="NT45" i="1"/>
  <c r="NT46" i="1"/>
  <c r="NT47" i="1"/>
  <c r="NT48" i="1"/>
  <c r="NT50" i="1"/>
  <c r="NT51" i="1"/>
  <c r="NT53" i="1"/>
  <c r="NT54" i="1"/>
  <c r="NT55" i="1"/>
  <c r="NT56" i="1"/>
  <c r="NT57" i="1"/>
  <c r="NT58" i="1"/>
  <c r="NT59" i="1"/>
  <c r="NT60" i="1"/>
  <c r="NT61" i="1"/>
  <c r="NT62" i="1"/>
  <c r="NT63" i="1"/>
  <c r="NS6" i="1"/>
  <c r="NS7" i="1"/>
  <c r="NS9" i="1"/>
  <c r="NS10" i="1"/>
  <c r="NS11" i="1"/>
  <c r="NS12" i="1"/>
  <c r="NS13" i="1"/>
  <c r="NS14" i="1"/>
  <c r="NS15" i="1"/>
  <c r="NS16" i="1"/>
  <c r="NS20" i="1"/>
  <c r="NS21" i="1"/>
  <c r="NS22" i="1"/>
  <c r="NS24" i="1"/>
  <c r="NS25" i="1"/>
  <c r="NS26" i="1"/>
  <c r="NS28" i="1"/>
  <c r="NS29" i="1"/>
  <c r="NS30" i="1"/>
  <c r="NS32" i="1"/>
  <c r="NS33" i="1"/>
  <c r="NS34" i="1"/>
  <c r="NS35" i="1"/>
  <c r="NS36" i="1"/>
  <c r="NS37" i="1"/>
  <c r="NS39" i="1"/>
  <c r="NS40" i="1"/>
  <c r="NS41" i="1"/>
  <c r="NS42" i="1"/>
  <c r="NS43" i="1"/>
  <c r="NS44" i="1"/>
  <c r="NS45" i="1"/>
  <c r="NS46" i="1"/>
  <c r="NS47" i="1"/>
  <c r="NS48" i="1"/>
  <c r="NS50" i="1"/>
  <c r="NS51" i="1"/>
  <c r="NS53" i="1"/>
  <c r="NS54" i="1"/>
  <c r="NS55" i="1"/>
  <c r="NS56" i="1"/>
  <c r="NS57" i="1"/>
  <c r="NS58" i="1"/>
  <c r="NS59" i="1"/>
  <c r="NS60" i="1"/>
  <c r="NS61" i="1"/>
  <c r="NS62" i="1"/>
  <c r="NS63" i="1"/>
  <c r="NR6" i="1"/>
  <c r="NR7" i="1"/>
  <c r="NR9" i="1"/>
  <c r="NR10" i="1"/>
  <c r="NR11" i="1"/>
  <c r="NR12" i="1"/>
  <c r="NR13" i="1"/>
  <c r="NR14" i="1"/>
  <c r="NR15" i="1"/>
  <c r="NR16" i="1"/>
  <c r="NR20" i="1"/>
  <c r="NR21" i="1"/>
  <c r="NR22" i="1"/>
  <c r="NR24" i="1"/>
  <c r="NR25" i="1"/>
  <c r="NR26" i="1"/>
  <c r="NR28" i="1"/>
  <c r="NR29" i="1"/>
  <c r="NR30" i="1"/>
  <c r="NR32" i="1"/>
  <c r="NR33" i="1"/>
  <c r="NR34" i="1"/>
  <c r="NR35" i="1"/>
  <c r="NR36" i="1"/>
  <c r="NR37" i="1"/>
  <c r="NR39" i="1"/>
  <c r="NR40" i="1"/>
  <c r="NR41" i="1"/>
  <c r="NR42" i="1"/>
  <c r="NR43" i="1"/>
  <c r="NR44" i="1"/>
  <c r="NR45" i="1"/>
  <c r="NR46" i="1"/>
  <c r="NR47" i="1"/>
  <c r="NR48" i="1"/>
  <c r="NR50" i="1"/>
  <c r="NR51" i="1"/>
  <c r="NR53" i="1"/>
  <c r="NR54" i="1"/>
  <c r="NR55" i="1"/>
  <c r="NR56" i="1"/>
  <c r="NR57" i="1"/>
  <c r="NR58" i="1"/>
  <c r="NR59" i="1"/>
  <c r="NR60" i="1"/>
  <c r="NR61" i="1"/>
  <c r="NR62" i="1"/>
  <c r="NR63" i="1"/>
  <c r="NQ6" i="1"/>
  <c r="NQ7" i="1"/>
  <c r="NQ9" i="1"/>
  <c r="NQ10" i="1"/>
  <c r="NQ11" i="1"/>
  <c r="NQ12" i="1"/>
  <c r="NQ13" i="1"/>
  <c r="NQ14" i="1"/>
  <c r="NQ15" i="1"/>
  <c r="NQ16" i="1"/>
  <c r="NQ20" i="1"/>
  <c r="NQ21" i="1"/>
  <c r="NQ22" i="1"/>
  <c r="NQ24" i="1"/>
  <c r="NQ25" i="1"/>
  <c r="NQ26" i="1"/>
  <c r="NQ28" i="1"/>
  <c r="NQ29" i="1"/>
  <c r="NQ30" i="1"/>
  <c r="NQ32" i="1"/>
  <c r="NQ33" i="1"/>
  <c r="NQ34" i="1"/>
  <c r="NQ35" i="1"/>
  <c r="NQ36" i="1"/>
  <c r="NQ37" i="1"/>
  <c r="NQ39" i="1"/>
  <c r="NQ40" i="1"/>
  <c r="NQ41" i="1"/>
  <c r="NQ42" i="1"/>
  <c r="NQ43" i="1"/>
  <c r="NQ44" i="1"/>
  <c r="NQ45" i="1"/>
  <c r="NQ46" i="1"/>
  <c r="NQ47" i="1"/>
  <c r="NQ48" i="1"/>
  <c r="NQ50" i="1"/>
  <c r="NQ51" i="1"/>
  <c r="NQ53" i="1"/>
  <c r="NQ54" i="1"/>
  <c r="NQ55" i="1"/>
  <c r="NQ56" i="1"/>
  <c r="NQ57" i="1"/>
  <c r="NQ58" i="1"/>
  <c r="NQ59" i="1"/>
  <c r="NQ60" i="1"/>
  <c r="NQ61" i="1"/>
  <c r="NQ62" i="1"/>
  <c r="NQ63" i="1"/>
  <c r="NP6" i="1"/>
  <c r="NP7" i="1"/>
  <c r="NP9" i="1"/>
  <c r="NP10" i="1"/>
  <c r="NP11" i="1"/>
  <c r="NP12" i="1"/>
  <c r="NP13" i="1"/>
  <c r="NP14" i="1"/>
  <c r="NP15" i="1"/>
  <c r="NP16" i="1"/>
  <c r="NP20" i="1"/>
  <c r="NP21" i="1"/>
  <c r="NP22" i="1"/>
  <c r="NP24" i="1"/>
  <c r="NP25" i="1"/>
  <c r="NP26" i="1"/>
  <c r="NP28" i="1"/>
  <c r="NP29" i="1"/>
  <c r="NP30" i="1"/>
  <c r="NP32" i="1"/>
  <c r="NP33" i="1"/>
  <c r="NP34" i="1"/>
  <c r="NP35" i="1"/>
  <c r="NP36" i="1"/>
  <c r="NP37" i="1"/>
  <c r="NP39" i="1"/>
  <c r="NP40" i="1"/>
  <c r="NP41" i="1"/>
  <c r="NP42" i="1"/>
  <c r="NP43" i="1"/>
  <c r="NP44" i="1"/>
  <c r="NP45" i="1"/>
  <c r="NP46" i="1"/>
  <c r="NP47" i="1"/>
  <c r="NP48" i="1"/>
  <c r="NP50" i="1"/>
  <c r="NP51" i="1"/>
  <c r="NP53" i="1"/>
  <c r="NP54" i="1"/>
  <c r="NP55" i="1"/>
  <c r="NP56" i="1"/>
  <c r="NP57" i="1"/>
  <c r="NP58" i="1"/>
  <c r="NP59" i="1"/>
  <c r="NP60" i="1"/>
  <c r="NP61" i="1"/>
  <c r="NP62" i="1"/>
  <c r="NP63" i="1"/>
  <c r="NO6" i="1"/>
  <c r="NO7" i="1"/>
  <c r="NO9" i="1"/>
  <c r="NO10" i="1"/>
  <c r="NO11" i="1"/>
  <c r="NO12" i="1"/>
  <c r="NO13" i="1"/>
  <c r="NO14" i="1"/>
  <c r="NO15" i="1"/>
  <c r="NO16" i="1"/>
  <c r="NO20" i="1"/>
  <c r="NO21" i="1"/>
  <c r="NO22" i="1"/>
  <c r="NO24" i="1"/>
  <c r="NO25" i="1"/>
  <c r="NO26" i="1"/>
  <c r="NO28" i="1"/>
  <c r="NO29" i="1"/>
  <c r="NO30" i="1"/>
  <c r="NO32" i="1"/>
  <c r="NO33" i="1"/>
  <c r="NO34" i="1"/>
  <c r="NO35" i="1"/>
  <c r="NO36" i="1"/>
  <c r="NO37" i="1"/>
  <c r="NO39" i="1"/>
  <c r="NO40" i="1"/>
  <c r="NO41" i="1"/>
  <c r="NO42" i="1"/>
  <c r="NO43" i="1"/>
  <c r="NO44" i="1"/>
  <c r="NO45" i="1"/>
  <c r="NO46" i="1"/>
  <c r="NO47" i="1"/>
  <c r="NO48" i="1"/>
  <c r="NO50" i="1"/>
  <c r="NO51" i="1"/>
  <c r="NO53" i="1"/>
  <c r="NO54" i="1"/>
  <c r="NO55" i="1"/>
  <c r="NO56" i="1"/>
  <c r="NO57" i="1"/>
  <c r="NO58" i="1"/>
  <c r="NO59" i="1"/>
  <c r="NO60" i="1"/>
  <c r="NO61" i="1"/>
  <c r="NO62" i="1"/>
  <c r="NO63" i="1"/>
  <c r="NN6" i="1"/>
  <c r="NN7" i="1"/>
  <c r="NN9" i="1"/>
  <c r="NN10" i="1"/>
  <c r="NN11" i="1"/>
  <c r="NN12" i="1"/>
  <c r="NN13" i="1"/>
  <c r="NN14" i="1"/>
  <c r="NN15" i="1"/>
  <c r="NN16" i="1"/>
  <c r="NN20" i="1"/>
  <c r="NN21" i="1"/>
  <c r="NN22" i="1"/>
  <c r="NN24" i="1"/>
  <c r="NN25" i="1"/>
  <c r="NN26" i="1"/>
  <c r="NN28" i="1"/>
  <c r="NN29" i="1"/>
  <c r="NN30" i="1"/>
  <c r="NN32" i="1"/>
  <c r="NN33" i="1"/>
  <c r="NN34" i="1"/>
  <c r="NN35" i="1"/>
  <c r="NN36" i="1"/>
  <c r="NN37" i="1"/>
  <c r="NN39" i="1"/>
  <c r="NN40" i="1"/>
  <c r="NN41" i="1"/>
  <c r="NN42" i="1"/>
  <c r="NN43" i="1"/>
  <c r="NN44" i="1"/>
  <c r="NN45" i="1"/>
  <c r="NN46" i="1"/>
  <c r="NN47" i="1"/>
  <c r="NN48" i="1"/>
  <c r="NN50" i="1"/>
  <c r="NN51" i="1"/>
  <c r="NN53" i="1"/>
  <c r="NN54" i="1"/>
  <c r="NN55" i="1"/>
  <c r="NN56" i="1"/>
  <c r="NN57" i="1"/>
  <c r="NN58" i="1"/>
  <c r="NN59" i="1"/>
  <c r="NN60" i="1"/>
  <c r="NN61" i="1"/>
  <c r="NN62" i="1"/>
  <c r="NN63" i="1"/>
  <c r="NM6" i="1"/>
  <c r="NM7" i="1"/>
  <c r="NM9" i="1"/>
  <c r="NM10" i="1"/>
  <c r="NM11" i="1"/>
  <c r="NM12" i="1"/>
  <c r="NM13" i="1"/>
  <c r="NM14" i="1"/>
  <c r="NM15" i="1"/>
  <c r="NM16" i="1"/>
  <c r="NM20" i="1"/>
  <c r="NM21" i="1"/>
  <c r="NM22" i="1"/>
  <c r="NM24" i="1"/>
  <c r="NM25" i="1"/>
  <c r="NM26" i="1"/>
  <c r="NM28" i="1"/>
  <c r="NM29" i="1"/>
  <c r="NM30" i="1"/>
  <c r="NM32" i="1"/>
  <c r="NM33" i="1"/>
  <c r="NM34" i="1"/>
  <c r="NM35" i="1"/>
  <c r="NM36" i="1"/>
  <c r="NM37" i="1"/>
  <c r="NM39" i="1"/>
  <c r="NM40" i="1"/>
  <c r="NM41" i="1"/>
  <c r="NM42" i="1"/>
  <c r="NM43" i="1"/>
  <c r="NM44" i="1"/>
  <c r="NM45" i="1"/>
  <c r="NM46" i="1"/>
  <c r="NM47" i="1"/>
  <c r="NM48" i="1"/>
  <c r="NM50" i="1"/>
  <c r="NM51" i="1"/>
  <c r="NM53" i="1"/>
  <c r="NM54" i="1"/>
  <c r="NM55" i="1"/>
  <c r="NM56" i="1"/>
  <c r="NM57" i="1"/>
  <c r="NM58" i="1"/>
  <c r="NM59" i="1"/>
  <c r="NM60" i="1"/>
  <c r="NM61" i="1"/>
  <c r="NM62" i="1"/>
  <c r="NM63" i="1"/>
  <c r="NL6" i="1"/>
  <c r="NL7" i="1"/>
  <c r="NL10" i="1"/>
  <c r="NL11" i="1"/>
  <c r="NL12" i="1"/>
  <c r="NL13" i="1"/>
  <c r="NL14" i="1"/>
  <c r="NL15" i="1"/>
  <c r="NL16" i="1"/>
  <c r="NL20" i="1"/>
  <c r="NL21" i="1"/>
  <c r="NL22" i="1"/>
  <c r="NL24" i="1"/>
  <c r="NL25" i="1"/>
  <c r="NL26" i="1"/>
  <c r="NL28" i="1"/>
  <c r="NL29" i="1"/>
  <c r="NL32" i="1"/>
  <c r="NL33" i="1"/>
  <c r="NL34" i="1"/>
  <c r="NL35" i="1"/>
  <c r="NL36" i="1"/>
  <c r="NL37" i="1"/>
  <c r="NL39" i="1"/>
  <c r="NL40" i="1"/>
  <c r="NL41" i="1"/>
  <c r="NL42" i="1"/>
  <c r="NL43" i="1"/>
  <c r="NL44" i="1"/>
  <c r="NL45" i="1"/>
  <c r="NL46" i="1"/>
  <c r="NL47" i="1"/>
  <c r="NL48" i="1"/>
  <c r="NL50" i="1"/>
  <c r="NL51" i="1"/>
  <c r="NL53" i="1"/>
  <c r="NL54" i="1"/>
  <c r="NL55" i="1"/>
  <c r="NL56" i="1"/>
  <c r="NL57" i="1"/>
  <c r="NL58" i="1"/>
  <c r="NL59" i="1"/>
  <c r="NL60" i="1"/>
  <c r="NL61" i="1"/>
  <c r="NL62" i="1"/>
  <c r="NL63" i="1"/>
</calcChain>
</file>

<file path=xl/sharedStrings.xml><?xml version="1.0" encoding="utf-8"?>
<sst xmlns="http://schemas.openxmlformats.org/spreadsheetml/2006/main" count="22513" uniqueCount="2701">
  <si>
    <t>Please read this page before using the Dashboard</t>
  </si>
  <si>
    <t>About the Dashboard</t>
  </si>
  <si>
    <t xml:space="preserve">This Dashboard is part of the output for UNEP FI's Climate Tools for Risks and Opportunities Working Group (WG). Upon release of the first version in June 2023, continuous updates to this Dashboard are being made by incorporating feedback from WG members and tool vendors.
This Dashboard is a live online database of climate risk tools where features to enhance users'readibility are introduced. It intends to help financial institutions better navigate through the expanding climate risk tool universe by providing detailed information of some of the tools' functionalities, assumptions and metrics:
•	By applying the initial filters in the 'Dashboard' sheet, financial institutions can apply an initial screening of potential tools that fit their selected criteria;
•	Upon applying selected filters described above, financial institutions can identify tools for further exploration by accessing detailed information of tools in the 'Full data' page.
</t>
  </si>
  <si>
    <r>
      <rPr>
        <b/>
        <i/>
        <u/>
        <sz val="11"/>
        <rFont val="Arial"/>
        <family val="2"/>
      </rPr>
      <t>Disclaimer:</t>
    </r>
    <r>
      <rPr>
        <i/>
        <sz val="11"/>
        <rFont val="Arial"/>
        <family val="2"/>
      </rPr>
      <t xml:space="preserve"> This Dashboard is created with information collected directly from tool providers (see 'Information Sources' in this page). The data collected goes through internal processing and validation with the aim of reducing potential information gaps and enhancing the overall transparency in the climate tools landscape for users. The information is presented without the intention of any judgment from UNEP FI.</t>
    </r>
  </si>
  <si>
    <t>Recommendations for using the Dashboard</t>
  </si>
  <si>
    <r>
      <t xml:space="preserve">Users can choose to either:
1. Directly go to the </t>
    </r>
    <r>
      <rPr>
        <b/>
        <sz val="11"/>
        <color theme="1"/>
        <rFont val="Arial"/>
        <family val="2"/>
      </rPr>
      <t xml:space="preserve">'Full data' sheet </t>
    </r>
    <r>
      <rPr>
        <sz val="11"/>
        <color theme="1"/>
        <rFont val="Arial"/>
        <family val="2"/>
      </rPr>
      <t>to have a comprehensive overview of climate risk tools' features, metrics, methodology, assumptions, and common use cases; or
2a. First visit the</t>
    </r>
    <r>
      <rPr>
        <b/>
        <sz val="11"/>
        <color theme="1"/>
        <rFont val="Arial"/>
        <family val="2"/>
      </rPr>
      <t xml:space="preserve"> 'Dashboard' sheet</t>
    </r>
    <r>
      <rPr>
        <sz val="11"/>
        <color theme="1"/>
        <rFont val="Arial"/>
        <family val="2"/>
      </rPr>
      <t xml:space="preserve"> to apply initial filters, to shortlist potential tools that fit the criteria they deem as relevant. 
2b. Second, view the shortlisted tools based on the application of selected filters, with results displayed beneath the filters in the 'Dashboard' page.
2c. Then, visit the 'Full data' page to further explore tools' features, metrics, methodology, assumptions, and common use cases.</t>
    </r>
  </si>
  <si>
    <t>Overview: Structure of 'Dashboard' sheet</t>
  </si>
  <si>
    <r>
      <t xml:space="preserve">The 'Dashboard' sheet is divided into the following sections:
</t>
    </r>
    <r>
      <rPr>
        <sz val="11"/>
        <rFont val="Arial"/>
        <family val="2"/>
      </rPr>
      <t xml:space="preserve">1. Filters that users can select to apply chosen condition(s) for shortlisting tools based on criteria deemed as valid by the users. In the case where a particular filter condition is deemed as irrelevant for users, users can disable the particular condition and hence filter by clicking on the icon      </t>
    </r>
    <r>
      <rPr>
        <sz val="11"/>
        <color theme="1"/>
        <rFont val="Arial"/>
        <family val="2"/>
      </rPr>
      <t xml:space="preserve">;
2. </t>
    </r>
    <r>
      <rPr>
        <sz val="11"/>
        <rFont val="Arial"/>
        <family val="2"/>
      </rPr>
      <t xml:space="preserve">Results of shortlisted tools that fit the conditions specified in the chosen applied filters will be displayed, which includes the following information:
</t>
    </r>
    <r>
      <rPr>
        <sz val="11"/>
        <color theme="1"/>
        <rFont val="Arial"/>
        <family val="2"/>
      </rPr>
      <t xml:space="preserve">•	the name of the organisation --&gt; 'Organisation Name', 
•	the type of risk the tool(s) analyse(s) --&gt; 'Risk Type', 
•	the name of the tool --&gt; 'Tool Name', 
•	the point of contact provided by tool vendors --&gt; 'Contact Person' and 'Email', </t>
    </r>
  </si>
  <si>
    <t xml:space="preserve"> </t>
  </si>
  <si>
    <t>Overview: Structure of 'Data' sheet</t>
  </si>
  <si>
    <t>Information Sources</t>
  </si>
  <si>
    <t xml:space="preserve">Information presented in this dashboard is based on the latest developments in climate risk tools and discussions with financial institutions who are WG members. </t>
  </si>
  <si>
    <t>An important source of information upon which the latest climate risk tools' developments are reflected is the WG Team's survey for tool vendors (click to access the survey).</t>
  </si>
  <si>
    <t>Data and functionalities of the dashboard, including filters applied in the overview, will be continuously updated to reflect feedback from WG members and updates from tool vendors.</t>
  </si>
  <si>
    <t>Abbreviations Used</t>
  </si>
  <si>
    <t>Demo = Demonstration
Govt = Government
PR = Physical Risk
TR = Transition Risk
TS = Time Series
WG = Working Group</t>
  </si>
  <si>
    <t>Org. name</t>
  </si>
  <si>
    <t>Risk type</t>
  </si>
  <si>
    <t>Tool name</t>
  </si>
  <si>
    <t>Contact person</t>
  </si>
  <si>
    <t>Email</t>
  </si>
  <si>
    <t>15Rock</t>
  </si>
  <si>
    <t>Transition risk</t>
  </si>
  <si>
    <t>Gautam Bakshi</t>
  </si>
  <si>
    <t>Gautam.Bakshi@15Rock.com</t>
  </si>
  <si>
    <t xml:space="preserve">1in1000 Initiative </t>
  </si>
  <si>
    <t>Integrated risk</t>
  </si>
  <si>
    <t>2°Investing Initiative and the Oxford Sustainable Finance Group at the University of Oxford, PRISK module</t>
  </si>
  <si>
    <t>Jakob Thoma</t>
  </si>
  <si>
    <t>jakob@2degrees-investing.org</t>
  </si>
  <si>
    <t>Altacon Ltd</t>
  </si>
  <si>
    <t>Physical risk</t>
  </si>
  <si>
    <t>CLIMATIG</t>
  </si>
  <si>
    <t>Alen Sterpin</t>
  </si>
  <si>
    <t>alen.sterpin@climatig.com</t>
  </si>
  <si>
    <t>AXA Climate</t>
  </si>
  <si>
    <t>Altitude</t>
  </si>
  <si>
    <t>Théophile BELLOUARD</t>
  </si>
  <si>
    <t>theophile.bellouard@axaclimate.com</t>
  </si>
  <si>
    <t>BlackRock</t>
  </si>
  <si>
    <t>BlackRock’s Aladdin® platform</t>
  </si>
  <si>
    <t>Pravin Chari</t>
  </si>
  <si>
    <t>pravin.chari@blackrock.com</t>
  </si>
  <si>
    <t>Bloomberg LP</t>
  </si>
  <si>
    <t>Bloomberg offers a range of climate risk tools: Company transition risk: TRACT, NETZ, TR; Country transition risk: GOVS; Company physical risk (Currently in beta testing/ not yet released): CLMR</t>
  </si>
  <si>
    <t>Edo Schets</t>
  </si>
  <si>
    <t>eschets@bloomberg.net</t>
  </si>
  <si>
    <t>Carbon Tracker</t>
  </si>
  <si>
    <t>2 Degrees of Separation</t>
  </si>
  <si>
    <t>Mike Coffin</t>
  </si>
  <si>
    <t>mcoffin@carbontracker.org</t>
  </si>
  <si>
    <t xml:space="preserve">CLIMAFIN (CLIMATE FINANCE ALPHA) </t>
  </si>
  <si>
    <t>CLIMATE RISK ASSESSMENT PLATFROM</t>
  </si>
  <si>
    <t>Antoine Mandel</t>
  </si>
  <si>
    <t>antoine.mandel@climafin.com</t>
  </si>
  <si>
    <t>Climate Risk Services</t>
  </si>
  <si>
    <t>EarthShieldAnalytics</t>
  </si>
  <si>
    <t>ClimateCheck</t>
  </si>
  <si>
    <t>Nicole Engels</t>
  </si>
  <si>
    <t>nicole@climatecheck.com</t>
  </si>
  <si>
    <t>D-carbonize</t>
  </si>
  <si>
    <t>Dovetail Finance</t>
  </si>
  <si>
    <t>Amos Wittenberg</t>
  </si>
  <si>
    <t>amos@dovetail.finance</t>
  </si>
  <si>
    <t>Ecometrica</t>
  </si>
  <si>
    <t>TCFD powered by Ecometrica</t>
  </si>
  <si>
    <t>Sarah Middlemiss</t>
  </si>
  <si>
    <t>sarah.middlemiss@ecometrica.com</t>
  </si>
  <si>
    <t>Entelligent</t>
  </si>
  <si>
    <t>T-Risk</t>
  </si>
  <si>
    <t>Maximilian Nelte</t>
  </si>
  <si>
    <t>mnelte@entelligent.com</t>
  </si>
  <si>
    <t>EY</t>
  </si>
  <si>
    <t>Olivier Baboulet</t>
  </si>
  <si>
    <t>olivier.baboulet@fr.ey.com</t>
  </si>
  <si>
    <t>First Street Foundation</t>
  </si>
  <si>
    <t>Risk Factor</t>
  </si>
  <si>
    <t>Helena Cawley</t>
  </si>
  <si>
    <t>helena@firststreet.org</t>
  </si>
  <si>
    <t>Green RWA</t>
  </si>
  <si>
    <t>Climate Extended Risk Model</t>
  </si>
  <si>
    <t>Olivier Vinciguerra</t>
  </si>
  <si>
    <t>olivier@greenrwa.co.uk</t>
  </si>
  <si>
    <t>ICE Data Services</t>
  </si>
  <si>
    <t>Climate Transition Analytics Tool</t>
  </si>
  <si>
    <t>Constantine Pretenteris</t>
  </si>
  <si>
    <t>Constantine.Pretenteris@ice.com</t>
  </si>
  <si>
    <t>Intensel</t>
  </si>
  <si>
    <t>Intensel Digital Climate Platform</t>
  </si>
  <si>
    <t>Jeffrey Tong</t>
  </si>
  <si>
    <t>jeffrey.tong@intensel.net</t>
  </si>
  <si>
    <t>ISS ESG</t>
  </si>
  <si>
    <t>ISS ESG Climate analytics suite</t>
  </si>
  <si>
    <t>candice coppere</t>
  </si>
  <si>
    <t>candice.coppere@iss-esg.com</t>
  </si>
  <si>
    <t>JBA Risk Management</t>
  </si>
  <si>
    <t>Climate change flood data and models</t>
  </si>
  <si>
    <t>Paul Young</t>
  </si>
  <si>
    <t>paul.young@jbarisk.com</t>
  </si>
  <si>
    <t>Jupiter Intelligence</t>
  </si>
  <si>
    <t>ClimateScore Global</t>
  </si>
  <si>
    <t>Megan Arnold</t>
  </si>
  <si>
    <t>megan.arnold@jupiterintel.com</t>
  </si>
  <si>
    <t>KPMG</t>
  </si>
  <si>
    <t>KPMG Climate IQ</t>
  </si>
  <si>
    <t>Carys Goodwin</t>
  </si>
  <si>
    <t>carys.goodwin@kpmg.co.uk</t>
  </si>
  <si>
    <t>Dafydd Elis</t>
  </si>
  <si>
    <t>dafydd.elis@planetrics.com</t>
  </si>
  <si>
    <t>Moody's / RMS</t>
  </si>
  <si>
    <t>Climate Solutions</t>
  </si>
  <si>
    <t>Morningstar Sustainalytics</t>
  </si>
  <si>
    <t>Low Carbon Transition Rating (LCTR)</t>
  </si>
  <si>
    <t>MSCI</t>
  </si>
  <si>
    <t>Daniel Cremin</t>
  </si>
  <si>
    <t>daniel.cremin@msci.com</t>
  </si>
  <si>
    <t>Munich RE</t>
  </si>
  <si>
    <t>Location Risk Intelligence</t>
  </si>
  <si>
    <t>Adrien Blanot</t>
  </si>
  <si>
    <t>ABlanot@munichre.com</t>
  </si>
  <si>
    <t>Oliver Wyman / S&amp;P</t>
  </si>
  <si>
    <t>Climate Credit Analytics</t>
  </si>
  <si>
    <t>Alban Pyanet; Prena Divecha</t>
  </si>
  <si>
    <t>Alban.Pyanet@oliverwyman.com; prerna.divecha@spglobal.com</t>
  </si>
  <si>
    <t>Ortec Finance</t>
  </si>
  <si>
    <t>ClimateMAPS &amp; ClimateALIGN</t>
  </si>
  <si>
    <t>Sophie Heald</t>
  </si>
  <si>
    <t>Sophie.Heald@Ortec-Finance.com</t>
  </si>
  <si>
    <t>OS-Climate</t>
  </si>
  <si>
    <t>OS-C Physical Risk &amp; Resilience Tool</t>
  </si>
  <si>
    <t>Matthew Sandoe</t>
  </si>
  <si>
    <t>msandoe@os-climate.org</t>
  </si>
  <si>
    <t>witness4climate</t>
  </si>
  <si>
    <t>PwC</t>
  </si>
  <si>
    <t>RiskFootprint(tm)</t>
  </si>
  <si>
    <t>Albert J. Slap</t>
  </si>
  <si>
    <t>albertslap@riskfootprint.com</t>
  </si>
  <si>
    <t>Riskthinking.ai Inc.</t>
  </si>
  <si>
    <t>VELO</t>
  </si>
  <si>
    <t>Ted Obenchain</t>
  </si>
  <si>
    <t>t.obenchain@riskthinking.ai</t>
  </si>
  <si>
    <t xml:space="preserve">S&amp;P (The Climate Service)  </t>
  </si>
  <si>
    <t xml:space="preserve">Climanomics </t>
  </si>
  <si>
    <t>Sus Rajalingam</t>
  </si>
  <si>
    <t>sus.rajalingam@spglobal.com</t>
  </si>
  <si>
    <t>SAS</t>
  </si>
  <si>
    <t>Climate Rik Offering</t>
  </si>
  <si>
    <t>Peter Plochan</t>
  </si>
  <si>
    <t>Peter.Plochan@sas.com</t>
  </si>
  <si>
    <t>South Pole</t>
  </si>
  <si>
    <t>Climate risk deep-dive assessment</t>
  </si>
  <si>
    <t>Nico Kroener</t>
  </si>
  <si>
    <t>n.kroener@southpole.com</t>
  </si>
  <si>
    <t>Swiss Re Corporate Solutions</t>
  </si>
  <si>
    <t>RDS Sustainability Compass</t>
  </si>
  <si>
    <t>Bernhard Rannegger</t>
  </si>
  <si>
    <t>bernhard_rannegger@swissre.com</t>
  </si>
  <si>
    <t xml:space="preserve">WayCarbon </t>
  </si>
  <si>
    <t>MOVE</t>
  </si>
  <si>
    <t>Melina Amoni Silveira Alves</t>
  </si>
  <si>
    <t>melina.amoni@waycarbon.com</t>
  </si>
  <si>
    <t>World Resources Institute (WRI)</t>
  </si>
  <si>
    <t>Aqueduct</t>
  </si>
  <si>
    <t>Shivani Lakshman</t>
  </si>
  <si>
    <t>Shivani.Lakshman@WRI.org</t>
  </si>
  <si>
    <t>WTW</t>
  </si>
  <si>
    <t>Climate Diagnostic</t>
  </si>
  <si>
    <t>Tania Romero</t>
  </si>
  <si>
    <t>Tania.RomeroAvila@wtwco.com</t>
  </si>
  <si>
    <t xml:space="preserve">WTW’s Climate Transition Value at Risk (CTVaR) </t>
  </si>
  <si>
    <t>XDI (Cross Dependency Initiative, part of the Climate Risk Group)</t>
  </si>
  <si>
    <t>The XDI Climate Risk Hub, Large Site Analysis, Multiple Asset Analysis, Portfolio Overview, Due Diligence</t>
  </si>
  <si>
    <t>Katherine Widomski Mohn</t>
  </si>
  <si>
    <t>katmohn@theclimateriskgroup.com</t>
  </si>
  <si>
    <t>General Information &amp; Contacts</t>
  </si>
  <si>
    <t>Transition Risk Tools</t>
  </si>
  <si>
    <t>Climate Opportunity Assessments</t>
  </si>
  <si>
    <t>Physical Risk Tools</t>
  </si>
  <si>
    <t>Trademarking and AOB</t>
  </si>
  <si>
    <t>Use Cases</t>
  </si>
  <si>
    <t>Artificial Intelligence / Machine Learning Models</t>
  </si>
  <si>
    <t>Data Quality</t>
  </si>
  <si>
    <t>Regulatory Compliance</t>
  </si>
  <si>
    <t>Integration with Internal Systems</t>
  </si>
  <si>
    <t>Secnarios</t>
  </si>
  <si>
    <t>By Time Series</t>
  </si>
  <si>
    <t>Data Used</t>
  </si>
  <si>
    <t>By Transition Hazard Types Covered</t>
  </si>
  <si>
    <t>Approach - Topdown vs Bottomup vs Hybrid</t>
  </si>
  <si>
    <t>By Scope &amp; Depth of Analysis</t>
  </si>
  <si>
    <t>By Impact Channels</t>
  </si>
  <si>
    <t>Required User Data Inputs</t>
  </si>
  <si>
    <t>Tool Validation Method</t>
  </si>
  <si>
    <t>By Asset Coverage</t>
  </si>
  <si>
    <t>Unlisted Asset Coverage</t>
  </si>
  <si>
    <t>By Geographical Coverage</t>
  </si>
  <si>
    <t>Metrics &amp; Methodology</t>
  </si>
  <si>
    <t>Scenarios</t>
  </si>
  <si>
    <t>By Physical Hazard Types Covered</t>
  </si>
  <si>
    <t>Unlised Assets Coverage</t>
  </si>
  <si>
    <t>New</t>
  </si>
  <si>
    <t>Tool by Risk Types</t>
  </si>
  <si>
    <t>By comon use cases</t>
  </si>
  <si>
    <t>By types of use cases</t>
  </si>
  <si>
    <t>By open-source or commercially-available tool</t>
  </si>
  <si>
    <t>By deployment of AI / ML modelling</t>
  </si>
  <si>
    <t>By Types of AI / ML model</t>
  </si>
  <si>
    <t>By demo opportunities</t>
  </si>
  <si>
    <t>By periodic data update</t>
  </si>
  <si>
    <t>By types of data source used</t>
  </si>
  <si>
    <t>By data source - Where do you source the data used for the tool, other than data inputs provided by clients?</t>
  </si>
  <si>
    <t>By alignment with reporting / disclosure standards</t>
  </si>
  <si>
    <t>By reporting / disclosure framework - What reporting / disclosure framework(s) does your solution align with?</t>
  </si>
  <si>
    <t xml:space="preserve">By support to regulatory compliance </t>
  </si>
  <si>
    <t>By support to climate stress testing requirements</t>
  </si>
  <si>
    <t>By type of support for integration into clients' internal systems / workflows - What functionalities does your tool provide to support integration of risk assessments / assessment outputs into clients' internal systems / workflows?</t>
  </si>
  <si>
    <t xml:space="preserve">By technical support availability </t>
  </si>
  <si>
    <t>By customisable features availability</t>
  </si>
  <si>
    <t>By Reference Scenarios Used</t>
  </si>
  <si>
    <t>By Specific IPCC Scenarios Used</t>
  </si>
  <si>
    <t>By Specific NGFS Scenarios Used</t>
  </si>
  <si>
    <t>By Specific IEA Scenarios Used</t>
  </si>
  <si>
    <t>In-house scenario Availabilities</t>
  </si>
  <si>
    <t>Time Horizons</t>
  </si>
  <si>
    <t>Exact Timeframe</t>
  </si>
  <si>
    <t>Scope - Entity</t>
  </si>
  <si>
    <t>Depth of Analysis</t>
  </si>
  <si>
    <t>Asset- or sector-specific sensitivity analysis</t>
  </si>
  <si>
    <t>By unlisted asset coverage</t>
  </si>
  <si>
    <t>Metrics - Impact Channels</t>
  </si>
  <si>
    <t>Metrics - Scope of Analysis</t>
  </si>
  <si>
    <t>Methodology</t>
  </si>
  <si>
    <t>Specific Metrics - Quantification of Transition Risks</t>
  </si>
  <si>
    <t>Metrics by types of financial metrics</t>
  </si>
  <si>
    <t>By output presentation format</t>
  </si>
  <si>
    <t>If &amp; how are climate opportunities assessed</t>
  </si>
  <si>
    <t>By output presentation format - climate opportunities</t>
  </si>
  <si>
    <t>Distributional Assumptions</t>
  </si>
  <si>
    <t>By Metric Types</t>
  </si>
  <si>
    <t>Specific Metrics - Quantification of Physical Risks</t>
  </si>
  <si>
    <t>Metrics By Types of Financial Metrics</t>
  </si>
  <si>
    <t>By Output Presentation Format</t>
  </si>
  <si>
    <t>Acute Physical Hazards</t>
  </si>
  <si>
    <t>Chronic Physical Hazards</t>
  </si>
  <si>
    <t>Mandatory User Inputs</t>
  </si>
  <si>
    <t>User Inputs for Real Estate Physical Risk Analysis</t>
  </si>
  <si>
    <t>Pivot Slicer Fix</t>
  </si>
  <si>
    <t>Survey</t>
  </si>
  <si>
    <t>Website</t>
  </si>
  <si>
    <t>Tool description</t>
  </si>
  <si>
    <t>Common use cases</t>
  </si>
  <si>
    <t>Climate risk analysis</t>
  </si>
  <si>
    <t>Climate opportunity analysis</t>
  </si>
  <si>
    <t>Nature risk analysis</t>
  </si>
  <si>
    <t>Nature opportunity analysis</t>
  </si>
  <si>
    <t>Social risk analysis</t>
  </si>
  <si>
    <t>Transition plan analysis (i.e. robustness of disclosed transition plans)</t>
  </si>
  <si>
    <t>Others</t>
  </si>
  <si>
    <t>Descriptions - others</t>
  </si>
  <si>
    <t>Open-source tool</t>
  </si>
  <si>
    <t>Commercially-available tool</t>
  </si>
  <si>
    <t>Does your solution incorporate the use of AI/ ML analysis? - No</t>
  </si>
  <si>
    <t>Does your solution incorporate the use of AI/ ML analysis? - Yes2</t>
  </si>
  <si>
    <t>NLP</t>
  </si>
  <si>
    <t>Algorithm / Rules-based analysis</t>
  </si>
  <si>
    <t>Stochastic models</t>
  </si>
  <si>
    <t>Others4</t>
  </si>
  <si>
    <t>Decriptions - others</t>
  </si>
  <si>
    <t>Brief descriptions - AI / ML analysis models</t>
  </si>
  <si>
    <t>Do you create or adapt your own bespoke scenarios? If so, could you briefly describe how?</t>
  </si>
  <si>
    <t>Online implementation for clients' risk monitoring?</t>
  </si>
  <si>
    <t>Demo available?</t>
  </si>
  <si>
    <t>Are the data used in the tool periodically updated?</t>
  </si>
  <si>
    <t>If yes, please provide details on how often the data used in your tool are updated.</t>
  </si>
  <si>
    <t>Primary sources (e.g. company reports, financial statements)</t>
  </si>
  <si>
    <t>Secondary sources (e.g. third-party ratings, consultancy reports)</t>
  </si>
  <si>
    <t>Government data</t>
  </si>
  <si>
    <t>External commercial data sources</t>
  </si>
  <si>
    <t>Open-source / publicly available data sources</t>
  </si>
  <si>
    <t>Internal proprietary data sources</t>
  </si>
  <si>
    <t>Academic data sources</t>
  </si>
  <si>
    <t>Other data sources2</t>
  </si>
  <si>
    <t>Please provide details on the sources of data.</t>
  </si>
  <si>
    <t>Please briefly describe the measures taken to ensure data accuracy and reliability.</t>
  </si>
  <si>
    <t>Does your solution align with global climate-related or sustainability reporting / disclosure frameworks (such as the ISSB Standards)?</t>
  </si>
  <si>
    <t>ISSB/TCFD</t>
  </si>
  <si>
    <t>TNFD</t>
  </si>
  <si>
    <t>CDP</t>
  </si>
  <si>
    <t>GRI</t>
  </si>
  <si>
    <t>SASB</t>
  </si>
  <si>
    <t>IIRC</t>
  </si>
  <si>
    <t>EU ESRS/CSRD</t>
  </si>
  <si>
    <t>UK TPT Framework</t>
  </si>
  <si>
    <t>US SEC Climate Disclosure Rule</t>
  </si>
  <si>
    <t>N/A</t>
  </si>
  <si>
    <t>Others3</t>
  </si>
  <si>
    <t>Elaboration on tool alignment with 'Other' reporting/disclosure framework</t>
  </si>
  <si>
    <t>Are there specific features or functionalities that support clients' regulatory compliance?</t>
  </si>
  <si>
    <t>Please provide details on any specific features or functionalities offered in your solution to support clients' regulatory compliance.</t>
  </si>
  <si>
    <t>Does your solution support clients' response to climate stress testing requirement from financial regulators?</t>
  </si>
  <si>
    <t>If applicable, please briefly describe any specific features or functionalities offered in your solution that support clients' response to climate stress testing requirement from financial regulators.</t>
  </si>
  <si>
    <t>API that enables data transfer and updates</t>
  </si>
  <si>
    <t>Ability to import/export data in standard formats (CSV, XML, etc.)</t>
  </si>
  <si>
    <t>Notifications and alerts within the clients' workflow for climate risk analysis</t>
  </si>
  <si>
    <t>Customizable integration options to adapt to client-specific needs</t>
  </si>
  <si>
    <t>No information available</t>
  </si>
  <si>
    <t>Do you help clients systematically collect ESG-related data within their value chains</t>
  </si>
  <si>
    <t>Other forms of integration</t>
  </si>
  <si>
    <t>Is technical support offered to assist clients during the integration process?</t>
  </si>
  <si>
    <t>If yes, please briefly describe the technical support provided to facilitate the integration process.</t>
  </si>
  <si>
    <t>If applicable, please provide information on existing integration capabilities or ongoing developments to facilitate the integration process.</t>
  </si>
  <si>
    <t xml:space="preserve">Does your solution offer customisable features or functionalities that adapt to specific clients' needs and requirements?
</t>
  </si>
  <si>
    <t>If yes, please briefly describe these customisable features or functionalities and how they can be tailored to meet specific clients' needs and requirements.</t>
  </si>
  <si>
    <t>TR IPCC scenarios</t>
  </si>
  <si>
    <t>TR NGFS scenarios</t>
  </si>
  <si>
    <t>TR IEA scenarios</t>
  </si>
  <si>
    <t>TR OECM</t>
  </si>
  <si>
    <t>TR IRENA</t>
  </si>
  <si>
    <t>TR Greenpeace</t>
  </si>
  <si>
    <t>TR Others</t>
  </si>
  <si>
    <t>RCP 2.6 (TR)</t>
  </si>
  <si>
    <t>RCP 4.5 (TR)</t>
  </si>
  <si>
    <t>RCP 6.0 (TR)</t>
  </si>
  <si>
    <t>RCP 8.5 (TR)</t>
  </si>
  <si>
    <t>SSP 1-1.9 (TR)</t>
  </si>
  <si>
    <t>SSP 1-2.6 (TR)</t>
  </si>
  <si>
    <t>SSP 2-4.5 (TR)</t>
  </si>
  <si>
    <t>SSP 3-7.0 (TR)</t>
  </si>
  <si>
    <t>SSP 5-8.5 (TR)</t>
  </si>
  <si>
    <t>NGFS Scenarios - Orderly Net-Zero 2050 (TR)</t>
  </si>
  <si>
    <t>NGFS Scenarios - Orderly Below 2C (TR)</t>
  </si>
  <si>
    <t>NGFS Scenarios - Disorderly Divergent Delayed Transition(TR)</t>
  </si>
  <si>
    <t>NGFS Scenarios - Disorderly Delayed Transition (TR)</t>
  </si>
  <si>
    <t>NGFS Scenarios - Nationally Defined Contributions (TR)</t>
  </si>
  <si>
    <t>NGFS Scenarios -Current Policies (TR)</t>
  </si>
  <si>
    <t>NGFS short-term scenarios</t>
  </si>
  <si>
    <t>Climate Scenarios: Which NGFS scenarios does your climate risk tool cover for transition risk assessment?</t>
  </si>
  <si>
    <t>IEA - NZE2050 (Net-Zero Emissions by 2050) (TR)</t>
  </si>
  <si>
    <t>IEA - STEPS 
(Stated Policies Scenario) (TR)</t>
  </si>
  <si>
    <t>IEA - APS 
(Announced Pledges Scenario) (TR)</t>
  </si>
  <si>
    <t>IEA 2023 updated scenarios - Stated Policies Scenario</t>
  </si>
  <si>
    <t>IEA 2023 updated scenarios - Announced Pledges Scenario</t>
  </si>
  <si>
    <t>IEA 2023 updated scenarios - Net-Zero Emissions by 2050 Scenario)</t>
  </si>
  <si>
    <t>Climate Scenarios: Which IEA scenarios does your climate risk tool cover for transition risk assessment?</t>
  </si>
  <si>
    <t>Climate Scenarios: Do you adapt or create bespoke scenarios in-house? If so, can you briefly describe how?  (TR)</t>
  </si>
  <si>
    <t>TR TS Baseline/historical</t>
  </si>
  <si>
    <t>TR TS Short-term (1-5 years)</t>
  </si>
  <si>
    <t>TR TS Medium-term (3-10 years)</t>
  </si>
  <si>
    <t>TR TS Long-term (10+ years)</t>
  </si>
  <si>
    <t>Time Series of Transition Risk Analysis - Others</t>
  </si>
  <si>
    <t>Time Series: Which time horizons do you cover in your transition risk analysis?</t>
  </si>
  <si>
    <t>Time Series: What is the exact timeseries of your analysis (e.g., Current Year-2100)?</t>
  </si>
  <si>
    <t>Data: What types of data inputs do you incorporate into your underlying model for transition risk analysis? (e.g., emissions data, company data, etc.)</t>
  </si>
  <si>
    <t>Transition Risk Types Covered - Policy</t>
  </si>
  <si>
    <t>Transition Risk Types Covered - Technology</t>
  </si>
  <si>
    <t>Transition Risk Types Covered - Regulatory</t>
  </si>
  <si>
    <t>Transition Risk Types Covered - Market</t>
  </si>
  <si>
    <t>Transition Risk Types Covered - Reputational</t>
  </si>
  <si>
    <t>Transition Risk Types Covered - Legal</t>
  </si>
  <si>
    <t>Transition Risk Types Covered - Others</t>
  </si>
  <si>
    <t>Risk Analysis: Which transition risks does your tool cover? </t>
  </si>
  <si>
    <t>Risk Analysis: Do you take a top-down or bottom-up approach in your portfolio analysis? (e.g., country-level down or asset-level up)</t>
  </si>
  <si>
    <t>Transition Risk Analysis Level - Asset</t>
  </si>
  <si>
    <t>Transition Risk Analysis Level - Firm</t>
  </si>
  <si>
    <t>Transition Risk Analysis Level - Sector</t>
  </si>
  <si>
    <t>Transition Risk Analysis Level - Country</t>
  </si>
  <si>
    <t>Transition Risk Analysis Level - Portfolio</t>
  </si>
  <si>
    <t>Risk Analysis: What is your level of analysis?</t>
  </si>
  <si>
    <t>Transition Risk Analysis Scope - Exposure</t>
  </si>
  <si>
    <t>Transition Risk Analysis Scope - Sensitivity</t>
  </si>
  <si>
    <t>Transition Risk Analysis Scope - Adaptive Capacity</t>
  </si>
  <si>
    <t>Transition Risk Analysis Scope - Other</t>
  </si>
  <si>
    <t>Transition Risk Analysis: What is the scope of your analysis?</t>
  </si>
  <si>
    <t>Secondary risks</t>
  </si>
  <si>
    <t>Social resilience</t>
  </si>
  <si>
    <t>Adaptive capacity</t>
  </si>
  <si>
    <t>Other special assumptions</t>
  </si>
  <si>
    <t>Does your solution offer asset- or sector-specific sensitivity analysis? - No</t>
  </si>
  <si>
    <t>Does your solution offer asset- or sector-specific sensitivity analysis? - Yes2</t>
  </si>
  <si>
    <t>Brief description of asset- or sector-specific sensitivity analysis</t>
  </si>
  <si>
    <t>Basis - risk mapping (If applicable, what do you use as the basis to support such sensitivity analysis?)</t>
  </si>
  <si>
    <t>Basis - materiality mapping (If applicable, what do you use as the basis to support such sensitivity analysis?)</t>
  </si>
  <si>
    <t>Basis - others (If applicable, what do you use as the basis to support such sensitivity analysis?)</t>
  </si>
  <si>
    <t>Basis - Brief descriptions of 'others'</t>
  </si>
  <si>
    <t>Usage of ISSB / SASB sectoral standards</t>
  </si>
  <si>
    <t>Usage of EU ESRS topical standards</t>
  </si>
  <si>
    <t>Usage of GRI topical standards</t>
  </si>
  <si>
    <t>Usage of other standards</t>
  </si>
  <si>
    <t>Desriptions - other standards</t>
  </si>
  <si>
    <t>Metrics (If applicable, what metric(s) are applied for the sensitivity analysis?)</t>
  </si>
  <si>
    <t>Transition Risk Impact Channels - Macroenvironment</t>
  </si>
  <si>
    <t>Transition Risk Impact Channels - Supply Chain</t>
  </si>
  <si>
    <t>Transition Risk Impact Channels - Operations and Assets</t>
  </si>
  <si>
    <t>Transition Risk Impact Channels - Markets and Customers</t>
  </si>
  <si>
    <t>Transition Risk Impact Channels - Others</t>
  </si>
  <si>
    <t>Risk Analysis: What are your impact channels? (i.e., where are the climate impacts being applied to measure risk?) </t>
  </si>
  <si>
    <t>Risk Analysis: What are the mandatory data fields that clients need to provide to begin an analysis?</t>
  </si>
  <si>
    <t>Mandatory Data Input from Users - Counterparty Name</t>
  </si>
  <si>
    <t>Mandatory Data Input from Users - Value of Asset (market value, GDP)</t>
  </si>
  <si>
    <t>Mandatory Data Input from Users - NAICS</t>
  </si>
  <si>
    <t>Mandatory Data Input from Users - ISIN</t>
  </si>
  <si>
    <t>Mandatory Data Input from Users - Asset Weighting</t>
  </si>
  <si>
    <t>Mandatory Data Input from Users - Other</t>
  </si>
  <si>
    <t>Tool Validation Method - Open Source</t>
  </si>
  <si>
    <t>Tool Validation Method - Peer Reviewed</t>
  </si>
  <si>
    <t>Tool Validation Method - Source References</t>
  </si>
  <si>
    <t>Tool Validation Method - Academic</t>
  </si>
  <si>
    <t>Tool Validation Method - Other</t>
  </si>
  <si>
    <t>Validation: How is your tool validated? </t>
  </si>
  <si>
    <t>Coverage of Asset Classes - Bonds, corporate</t>
  </si>
  <si>
    <t>Coverage of Asset Classes - Bonds, government</t>
  </si>
  <si>
    <t>Coverage of Asset Classes - Equities</t>
  </si>
  <si>
    <t>Coverage of Asset Classes - Mortgages</t>
  </si>
  <si>
    <t>Coverage of Asset Classes - Real Estate / Real Assets</t>
  </si>
  <si>
    <t>Coverage of Asset Classes - Commodities</t>
  </si>
  <si>
    <t>Coverage of Asset Classes - Other</t>
  </si>
  <si>
    <t>Coverage: Which asset classes do you cover?</t>
  </si>
  <si>
    <t>Are unlisted assets covered in your solution?</t>
  </si>
  <si>
    <t>If applcaible, kindly share your methodology or approach for incorporating unlisted assets into your solution.</t>
  </si>
  <si>
    <t>If applicable, how does your solution address the challenges of data unavailability or limitations associated with unlisted assets? </t>
  </si>
  <si>
    <t>Geographic Coverage - Global (TR)</t>
  </si>
  <si>
    <t>Geographic Coverage - North America (TR)</t>
  </si>
  <si>
    <t>Geographic Coverage - South America (TR)</t>
  </si>
  <si>
    <t>Geographic Coverage - Europe (TR)</t>
  </si>
  <si>
    <t>Geographic Coverage - APAC (TR)</t>
  </si>
  <si>
    <t>Geographic Coverage - Africa (TR)</t>
  </si>
  <si>
    <t>Geographic Coverage - Other</t>
  </si>
  <si>
    <t>Geographic Coverage</t>
  </si>
  <si>
    <t>Metrics - Impact Channels: Macroenvironment</t>
  </si>
  <si>
    <t>Metrics - Impact Channels: Supply Chain3</t>
  </si>
  <si>
    <t>Metrics - Impact Channels: Operations and Assets4</t>
  </si>
  <si>
    <t>Metrics - Impact Channels: Markets and Customers5</t>
  </si>
  <si>
    <t>Metrics - Impact Channels: Others6</t>
  </si>
  <si>
    <t>Risk Analysis: For each impact channel that you listed, please list the associated metrics.7</t>
  </si>
  <si>
    <t>Risk Analysis: For each scope of analysis you chose, please list the associated metrics. 2</t>
  </si>
  <si>
    <t>Coverage: What quantitative metrics do you include? </t>
  </si>
  <si>
    <t>Coverage: What non-quantitative metrics do you include?</t>
  </si>
  <si>
    <t>Coverage: Please list all the key metrics produced based on the choices made above:</t>
  </si>
  <si>
    <t xml:space="preserve">Specific Metrics: How do you measure carbon footprint? 
(Please limit your response to 50 words or less. If not measured, skip this question)
</t>
  </si>
  <si>
    <t xml:space="preserve">Specific Metrics: How do you measure expected loss? 
(Please limit your response to 50 words or less. If not measured, skip this question)
</t>
  </si>
  <si>
    <t xml:space="preserve">Specific Metrics: How do you measure Transition Value at Risk? 
(Please limit your response to 50 words or less. If not measured, skip this question)
</t>
  </si>
  <si>
    <t xml:space="preserve">Specific Metrics: How do you measure Implied Temperature Rise?
(Please limit your response to 50 words or less. If not measured, skip this question)
</t>
  </si>
  <si>
    <t xml:space="preserve">Specific Metrics: How do you measure Green or Brown share ratios? 
(Please limit your response to 50 words or less. If not measured, skip this question)
</t>
  </si>
  <si>
    <t>Please enter any other key metrics and a brief methodology overview (&lt;50 words) that you measure in your transition risk assessment:</t>
  </si>
  <si>
    <t>Change in OpEx</t>
  </si>
  <si>
    <t>Change in CapEx</t>
  </si>
  <si>
    <t>Change in revenue forecast</t>
  </si>
  <si>
    <t>Change in valuation</t>
  </si>
  <si>
    <t>Change in return on investment</t>
  </si>
  <si>
    <t>Credit risk metrics (e.g. PD, LGD)</t>
  </si>
  <si>
    <t>Change in productivity</t>
  </si>
  <si>
    <t>Scoring</t>
  </si>
  <si>
    <t>Probability of exposure</t>
  </si>
  <si>
    <t>Magnitude of estimated impact</t>
  </si>
  <si>
    <t>Implied temperature rise</t>
  </si>
  <si>
    <t>Others5</t>
  </si>
  <si>
    <t>Descriptions - others6</t>
  </si>
  <si>
    <t>Does your tool assess upside climate opportunity?</t>
  </si>
  <si>
    <t>If applicable, please briefly describe how you conduct climate opportunity-related assessments.</t>
  </si>
  <si>
    <t>If applicable, what metric(s) does your solution apply for climate opportunity-related assessments?</t>
  </si>
  <si>
    <t>Scoring2</t>
  </si>
  <si>
    <t>Probability of exposure3</t>
  </si>
  <si>
    <t>Magnitude of estimated positive impact</t>
  </si>
  <si>
    <t>Emissions reductions</t>
  </si>
  <si>
    <t>Others6</t>
  </si>
  <si>
    <t>Descriptions - others7</t>
  </si>
  <si>
    <t>PR IPCC scenarios</t>
  </si>
  <si>
    <t>PR NGFS scenarios</t>
  </si>
  <si>
    <t>PR IEA scenarios</t>
  </si>
  <si>
    <t>Others2</t>
  </si>
  <si>
    <t>IPCC Scenarios - RCP 2.6</t>
  </si>
  <si>
    <t>IPCC Scenarios - RCP 4.5</t>
  </si>
  <si>
    <t>IPCC Scenarios - RCP 6.0</t>
  </si>
  <si>
    <t>IPCC Scenarios - RCP 8.5</t>
  </si>
  <si>
    <t>IPCC Scenarios - SSP1-1.9</t>
  </si>
  <si>
    <t>IPCC Scenarios - SSP1-2.6</t>
  </si>
  <si>
    <t>IPCC Scenarios - SSP2-4.5</t>
  </si>
  <si>
    <t>IPCC Scenarios - SSP3-7.0</t>
  </si>
  <si>
    <t>IPCC Scenarios - SSP5-8.5</t>
  </si>
  <si>
    <t>IPCC Scenarios - IMP-SSPs</t>
  </si>
  <si>
    <t>Climate Scenarios: Which IPCC scenarios does your tool cover? Please also specify which RCPs are considered as BAU in the blank cell.</t>
  </si>
  <si>
    <t>NGFS Scenarios - Orderly Net-Zero 2050 (P Risk)</t>
  </si>
  <si>
    <t>NGFS Scenarios - Orderly Below 2C (P Risk)</t>
  </si>
  <si>
    <t>NGFS Scenarios - Disorderly Delayed Transition (P Risk)</t>
  </si>
  <si>
    <t>NGFS Scenarios - Disorderly Divergent Net-Zero (P Risk)2</t>
  </si>
  <si>
    <t>NGFS Scenarios - Nationally Defined Contributions (P Risk)</t>
  </si>
  <si>
    <t>NGFS Scenarios - Current Policies (P Risk)</t>
  </si>
  <si>
    <t>NGFS short-term scenarios2</t>
  </si>
  <si>
    <t>IEA 2023 updated scenarios - Stated Policies Scenario3</t>
  </si>
  <si>
    <t>IEA 2023 updated scenarios - Announced Pledges Scenario4</t>
  </si>
  <si>
    <t>IEA 2023 updated scenarios - Net Zero Emissions by 2050 Scenario</t>
  </si>
  <si>
    <t>Climate Scenarios: Which NGFS scenarios does your tool cover? </t>
  </si>
  <si>
    <t>Climate Scenarios: Do you adapt or create bespoke scenarios in-house? If so, can you briefly describe how? (Physical Risk)</t>
  </si>
  <si>
    <t>PR TS -Baseline/historical</t>
  </si>
  <si>
    <t>PR TS - Short-term (1-5 years)</t>
  </si>
  <si>
    <t>PR TS - Medium-term (3-10 years)</t>
  </si>
  <si>
    <t>PR TS - Long-term (10+)</t>
  </si>
  <si>
    <t>Time Series of Physical Risk Analysis - Other</t>
  </si>
  <si>
    <t>Time Series: Which time horizons do you cover in your physical risk portfolio analysis?</t>
  </si>
  <si>
    <t>Time Series: What is the exact timeseries of your physical risk analysis (e.g., Current Year-2100)?</t>
  </si>
  <si>
    <t>Data: What data sets do you incorporate for the underlying model of your physical risk analysis (e.g., emissions data, precipitation data, temperature data)?</t>
  </si>
  <si>
    <t>Physical Risk Analysis Level - Asset</t>
  </si>
  <si>
    <t>Physical Risk Analysis Level - Firm</t>
  </si>
  <si>
    <t>Physical Risk Analysis Level - Sector</t>
  </si>
  <si>
    <t>Physical Risk Analysis Level - Country</t>
  </si>
  <si>
    <t>Physical Risk Analysis Level - Portfolio</t>
  </si>
  <si>
    <t>Risk Analysis: What is your level of analysis? (Physical Risk)</t>
  </si>
  <si>
    <t>Physical Risk Impact Channels - Macroenvironment</t>
  </si>
  <si>
    <t>Secondary risks (Physical Risks)</t>
  </si>
  <si>
    <t>Social resilience (Physical Risks)</t>
  </si>
  <si>
    <t>Adaptive capacity (Physical Risks)</t>
  </si>
  <si>
    <t>Other special assumptions (Physical Risks)</t>
  </si>
  <si>
    <t>Does your solution offer asset- or sector-specific sensitivity analysis? - No2</t>
  </si>
  <si>
    <t>Does your solution offer asset- or sector-specific sensitivity analysis? - Yes</t>
  </si>
  <si>
    <t>Brief description of asset- or sector-specific sensitivity analysis2</t>
  </si>
  <si>
    <t>Basis - risk mapping (If applicable, what do you use as the basis to support such sensitivity analysis?)2</t>
  </si>
  <si>
    <t>Basis - materiality mapping (If applicable, what do you use as the basis to support such sensitivity analysis?)2</t>
  </si>
  <si>
    <t>Basis - others (If applicable, what do you use as the basis to support such sensitivity analysis?)2</t>
  </si>
  <si>
    <t>Basis - Brief descriptions of 'others'2</t>
  </si>
  <si>
    <t>Usage of ISSB / SASB sectoral standards2</t>
  </si>
  <si>
    <t>Usage of EU ESRS topical standards2</t>
  </si>
  <si>
    <t>GRI topical standards2</t>
  </si>
  <si>
    <t>Usage of other standards2</t>
  </si>
  <si>
    <t>Desriptions - other standards2</t>
  </si>
  <si>
    <t>Metrics (If applicable, what metric(s) are applied for the sensitivity analysis?)14</t>
  </si>
  <si>
    <t>Physical Risk Impact Channels - Macroenvironment2</t>
  </si>
  <si>
    <t>Physical Risk Impact Channels - Supply Chian2</t>
  </si>
  <si>
    <t>Physical Risk Impact Channels - Operations and Assets</t>
  </si>
  <si>
    <t>Physical Risk Impact Channels - Markets and Customers</t>
  </si>
  <si>
    <t>Physical Risk Impact Channels - Other</t>
  </si>
  <si>
    <t>Risk Analysis: What are your impact channels? (i.e. where are the climate impacts being applied to measure risk?) </t>
  </si>
  <si>
    <t>Risk Analysis: For each impact channel that you listed, please list the associated metrics.2</t>
  </si>
  <si>
    <t>Metrics - Impact Channels: Macroenvironment22</t>
  </si>
  <si>
    <t>Metrics - Impact Channels: Supply Chain32</t>
  </si>
  <si>
    <t>Metrics - Impact Channels: Operations and Assets3</t>
  </si>
  <si>
    <t>Metrics - Impact Channels: Markets and Customers3</t>
  </si>
  <si>
    <t>Risk Analysis: What are the distributional assumptions of physical risk hazards (i.e. return period)?</t>
  </si>
  <si>
    <t>Physical Risk Analysis Method - Physical Exposure</t>
  </si>
  <si>
    <t>Physical Risk Analysis Method - Vulnerability Indicators</t>
  </si>
  <si>
    <t>Physical Risk Analysis Method - Physical Impact Modelling</t>
  </si>
  <si>
    <t>Physical Risk Analysis Method - Financial Modelling</t>
  </si>
  <si>
    <t>Physical Risk Analysis Method - Other</t>
  </si>
  <si>
    <t>Risk Analysis: What is your method of analysis?</t>
  </si>
  <si>
    <t>Risk Analysis: For each method of analysis you chose, please list the associated metrics. </t>
  </si>
  <si>
    <t xml:space="preserve">How does your tool calculate physical risk variables? Do you have generic damage functions or are these developed for each hazard, each sector, per geographical location? </t>
  </si>
  <si>
    <t>Coverage: What are the quantitative metrics that you use? (PR)</t>
  </si>
  <si>
    <t>Coverage: What are the non-quantitative metrics that you use?  (PR)</t>
  </si>
  <si>
    <t>Coverage: Please list all the key metrics based on the choices made above:</t>
  </si>
  <si>
    <t>Specific Metrics: How do you measure expected loss? 
(Please limit your response to 50 words or less. If not measured, skip this question)
3</t>
  </si>
  <si>
    <t xml:space="preserve">Specific Metrics: How do you measure Physical Value at Risk? 
(Please limit your response to 50 words or less. If not measured, skip this question)
</t>
  </si>
  <si>
    <t>Please enter any other key metrics and a brief methodology overview (&lt;50 words) that you measure in your physical risk assessment:</t>
  </si>
  <si>
    <t>Change in OpEx2</t>
  </si>
  <si>
    <t>Change in CapEx3</t>
  </si>
  <si>
    <t>Change in revenue forecast4</t>
  </si>
  <si>
    <t>Change in valuation5</t>
  </si>
  <si>
    <t>Change in return on investment6</t>
  </si>
  <si>
    <t>Credit risk metrics (e.g. PD, LGD)7</t>
  </si>
  <si>
    <t>Change in productivity8</t>
  </si>
  <si>
    <t>Scoring9</t>
  </si>
  <si>
    <t>Probability of exposure10</t>
  </si>
  <si>
    <t>Magnitude of estimaed impact</t>
  </si>
  <si>
    <t>Implied temperature rise11</t>
  </si>
  <si>
    <t>Others12</t>
  </si>
  <si>
    <t>Descriptions - others13</t>
  </si>
  <si>
    <t>Physical Hazard Coverage by Types - Floods</t>
  </si>
  <si>
    <t>Physical Hazard Coverage by Types - Other Natural Disasters</t>
  </si>
  <si>
    <t>Physical Hazard Coverage by Types - Extreme Wind</t>
  </si>
  <si>
    <t>Physical Hazard Coverage by Types - Extreme Temperatures</t>
  </si>
  <si>
    <t>Physical Hazard Coverage by Types - Extreme Precipitation</t>
  </si>
  <si>
    <t>Physical Hazard Coverage by Types - Other</t>
  </si>
  <si>
    <t>Risk Analysis: Which acute physical risk hazards do you cover?</t>
  </si>
  <si>
    <t>Physical Hazard Coverage by Types - Coastal Flooding</t>
  </si>
  <si>
    <t>Physical Hazard Coverage by Types - Drought Stress</t>
  </si>
  <si>
    <t>Physical Hazard Coverage by Types - Sea Level Rise</t>
  </si>
  <si>
    <t>Physical Hazard Coverage by Types - Precipitation Stress</t>
  </si>
  <si>
    <t>Physical Hazard Coverage by Types - Water Stress</t>
  </si>
  <si>
    <t>Physical Hazard Coverage by Types - Heat Stress</t>
  </si>
  <si>
    <t>Physical Hazard Coverage by Types - Other2</t>
  </si>
  <si>
    <t>Risk Analysis: Which chronic physical risk hazards do you cover?</t>
  </si>
  <si>
    <t>Risk Analysis: Do you take a top-down or bottom-up approach in your portfolio analysis? (e.g., country-level down or company-level up)</t>
  </si>
  <si>
    <t>Counterparty Name</t>
  </si>
  <si>
    <t>Location Data</t>
  </si>
  <si>
    <t>Market Value of Assets</t>
  </si>
  <si>
    <t>ISIN</t>
  </si>
  <si>
    <t>NAICS</t>
  </si>
  <si>
    <t>Others Inputs / Remarks</t>
  </si>
  <si>
    <t>Risk Analysis: What are the mandatory data fields that firms need to provide to vendors to start an analysis?</t>
  </si>
  <si>
    <t>Location Data2</t>
  </si>
  <si>
    <t>Property Size</t>
  </si>
  <si>
    <t>Year of Construction</t>
  </si>
  <si>
    <t>Other Inputs / Remarks</t>
  </si>
  <si>
    <t>Risk Analysis: What are the minimum inputs for physical risk analysis of real estate assets?</t>
  </si>
  <si>
    <t>Tool Validation Method - Open Source2</t>
  </si>
  <si>
    <t>Tool Validation Method - Peer Reviewed3</t>
  </si>
  <si>
    <t>Tool Validation Method - Source References4</t>
  </si>
  <si>
    <t>Tool Validation Method - Academic5</t>
  </si>
  <si>
    <t>Tool Validation Method - Other6</t>
  </si>
  <si>
    <t>Validation: How is your tool validated? 2</t>
  </si>
  <si>
    <t>Coverage of Asset Classes - Bonds, government (Physical Risks)</t>
  </si>
  <si>
    <t>Coverage of Asset Classes - Bonds, corporate (Physical Risks)</t>
  </si>
  <si>
    <t>Coverage of Asset Classes - Equities (Physical Risks)</t>
  </si>
  <si>
    <t>Coverage of Asset Classes -Mortgages (Physical Risks)</t>
  </si>
  <si>
    <t>Coverage of Asset Classes - Real Estate / Real Assets (Physical Risks)</t>
  </si>
  <si>
    <t>Coverage of Asset Classes - Commodities (Physical Risks)</t>
  </si>
  <si>
    <t>Coverage of Asset Classes - Others (Physical Risks)</t>
  </si>
  <si>
    <t>Coverage: Which asset classes do you cover?2</t>
  </si>
  <si>
    <t>Are unlisted assets covered in your solution?2</t>
  </si>
  <si>
    <t>If applicable, kindly share your methodology or approach for incorporating unlisted assets into your solution.</t>
  </si>
  <si>
    <t>If applicable, how does your solution address the challenges of data unavailability or limitations associated with unlisted assets?</t>
  </si>
  <si>
    <t>Geographic Coverage - Global (PR)</t>
  </si>
  <si>
    <t>Geographic Coverage - North America (PR)</t>
  </si>
  <si>
    <t>Geographic Coverage - South America (PR)</t>
  </si>
  <si>
    <t>Geographic Coverage - Europe (PR)</t>
  </si>
  <si>
    <t>Geographic Coverage - APAC (PR)</t>
  </si>
  <si>
    <t>Geographic Coverage - Africa (PR)</t>
  </si>
  <si>
    <t>Geographic Coverage - Other (PR)</t>
  </si>
  <si>
    <t>Coverage: What is your geographic coverage? 2</t>
  </si>
  <si>
    <t>SLICER_IPCC4</t>
  </si>
  <si>
    <t>SLICER_NGFS</t>
  </si>
  <si>
    <t>SLICER_Global</t>
  </si>
  <si>
    <t>SLICER_Europe</t>
  </si>
  <si>
    <t>SLICER_APAC</t>
  </si>
  <si>
    <t>SLICER_Africa</t>
  </si>
  <si>
    <t>SLICER_North America</t>
  </si>
  <si>
    <t>SLICER_South America</t>
  </si>
  <si>
    <t>SLICER_Equities</t>
  </si>
  <si>
    <t>SLICER_Mortgages</t>
  </si>
  <si>
    <t>SLICER_Real Estate</t>
  </si>
  <si>
    <t>SLICER_Government Bonds</t>
  </si>
  <si>
    <t>SLICER_Corporate Bonds</t>
  </si>
  <si>
    <t>SLICER_Commodities</t>
  </si>
  <si>
    <t>If you have any trademarking considerations, please input them here:</t>
  </si>
  <si>
    <t xml:space="preserve">What parts of your methodologies are open source, what are accessible to a user, what are proprietary and what are not shared?
</t>
  </si>
  <si>
    <t>What types of training or support do you provide to clients to help them interpret and integrate the outputs?</t>
  </si>
  <si>
    <t>Survey 202305</t>
  </si>
  <si>
    <t>15rock.com</t>
  </si>
  <si>
    <t>Our platform is able to research, price the risk and opportunity, as well as develop highly actionable plans. Our solution is used by large banks, insurances and top asset managers.</t>
  </si>
  <si>
    <t>to understand their exposure to assets and companies. To also understand solutions and how to either manage the risk or help companies with funding the solution. We are a end to end climate solution.</t>
  </si>
  <si>
    <t>Yes</t>
  </si>
  <si>
    <t>No</t>
  </si>
  <si>
    <t>Pricing of risk and opportunity as well as connecting measurable KPI's to transition plans which are updated using AI</t>
  </si>
  <si>
    <t>We use several models for different approaches; we started using generative algorithms back in 2019 and our platform has been machine learning first which means everything we build incorporates our unique AI and datasets.</t>
  </si>
  <si>
    <t>15Rock enables clients to create and adapt bespoke climate scenarios, incorporating their own forecasts and insights, such as climate taxes, costs, and customer demand. We work closely with clients to understand their needs, gather relevant data, and leverage AI and expert insights to design tailored scenarios. Our platform allows users to input their own climate projections and calibrate scenarios against historical data for credibility. We run simulations, analyze results, and iterate to refine and update the scenarios, ensuring timely and customized insights to support informed decision-making in managing climate-related risks.</t>
  </si>
  <si>
    <t>TBD</t>
  </si>
  <si>
    <t>Orderly Net-Zero 2050;Orderly Below 2C;Disorderly Divergent Net-Zero;Disorderly Delayed Transition;Nationally Defined Contributions (NDCs);Current Policies;</t>
  </si>
  <si>
    <t>We have a few that we base on carbon market pricing but encourage users to use NGFS/IAM models as they are be more clearly aligned between counterparties(LP/GPs/PortfolioCompanies)</t>
  </si>
  <si>
    <t>in backend we go to 2100 but frontend is showing</t>
  </si>
  <si>
    <t>Baseline/historical;Short-term (1-5 years);Medium-term (3-10 years);Long-term (10+ years);to 2050(27 years) - in backend we go to 2100 but frontend is showing 2050;</t>
  </si>
  <si>
    <t>-20 years ago to 2100</t>
  </si>
  <si>
    <t>emissions data, economic data, financials, etc.</t>
  </si>
  <si>
    <t>Our users price various scenarios as our system can express these scenarios in prices to overlay on companies;</t>
  </si>
  <si>
    <t>Policy;Techonology;Regulatory;Market;Reputational;Legal;Our users price various scenarios as our system can express these scenarios in prices to overlay on companies;</t>
  </si>
  <si>
    <t>Bottom-up</t>
  </si>
  <si>
    <t>Asset;Firm;Sector;Country;Portfolio;</t>
  </si>
  <si>
    <t>Exposure;Sensitivity;Adaptive capacity;</t>
  </si>
  <si>
    <t>We use the risk curve and then overlay that on financials then shock the curve to understand the distribution of the risks.</t>
  </si>
  <si>
    <t xml:space="preserve">our platform is dynamic it takes industry standards and geographical norms into consideration. </t>
  </si>
  <si>
    <t>This feature is incorporated into climate DCF modeling which allows users to make custom assumptions when pricing future risks to a company</t>
  </si>
  <si>
    <t>Macroenvironment;Markets and customers;Operations and assets;This feature is incorporated into climate DCF modeling which allows users to make custom assumptions when pricing future risks to a company.;</t>
  </si>
  <si>
    <t>Counterparty name;Asset weighting;ISIN;</t>
  </si>
  <si>
    <t>clients using/reviewing.;</t>
  </si>
  <si>
    <t>Source references;Academic;clients using/reviewing.;</t>
  </si>
  <si>
    <t>We are working with a government organization to model Real assets, will be available soon;</t>
  </si>
  <si>
    <t>Equities;Bonds, corporate;We are working with a govt organization to model Real assets, will be avail soon;</t>
  </si>
  <si>
    <t>Global;</t>
  </si>
  <si>
    <t>For every metric, we relate the end result as a price to the financials. For example, you can model various scenarios and show the impact on a company's balance sheet in the form of liabilities or shareholder equity impact. Or the yearly impact on Net income, EBITA, etc.</t>
  </si>
  <si>
    <t>"For every metric, we relate the end result as a price to the financials. For example, you can model various scenarios and show the impact on a company's balance sheet in the form of liabilities or shareholder equity impact. Or the yearly impact on Net income, EBITA, etc."</t>
  </si>
  <si>
    <t>As we can reflect climate risk as financial risks, we enable all the ratios investors are already using to clearly understand the impact of climate risk.</t>
  </si>
  <si>
    <t>we show a climate aware financial statement, DCF model and funds benchmarking as well as other metrics.</t>
  </si>
  <si>
    <t xml:space="preserve">We use reported data, our state of the art AI model, Users can custom proxy(industry, country, etc), overwrite themselves or use third party data sources.  </t>
  </si>
  <si>
    <t>We use scenarios(users choice) and one of the footprint measures above(users choice) to reflect the loss on the asset in the financials.  We have various financial models as well so the users can explore the results.</t>
  </si>
  <si>
    <t>We price the risk using scenarios, estimated emissions (from the company, 15Rock, users, 3rd party, etc.), and reflect it as an expense/liability on the company.</t>
  </si>
  <si>
    <t>Our approach is fairly simple and clear. Investors love it because it's easy to explain and understand, but they require a lot of data and AI to feel confident in the projections, which most other firms cannot currently provide.</t>
  </si>
  <si>
    <t>financial statement that is adjusted for exposure along with transition plan that is also connected to financials.</t>
  </si>
  <si>
    <t xml:space="preserve">We help firms model climate solutions on their financials </t>
  </si>
  <si>
    <t>impact on revenue and other financial line items</t>
  </si>
  <si>
    <t>None</t>
  </si>
  <si>
    <t>Several years prior, our organization commenced the open-sourcing process of our TCFD reporting framework, intending to streamline global reporting practices. Subsequently, we have refined our platform by integrating AI-driven generation of these reports for a multitude of corporations, empowering investors to seamlessly examine climate risk reports in a standardized layout. This groundbreaking advancement has garnered significant acclaim from investors, who have expressed the newfound simplicity in understanding and comparing an array of assets.</t>
  </si>
  <si>
    <t>We have a team committed to providing comprehensive client support. We take pride in offering unlimited assistance, incorporating unlimited time to support onboarding and training. Furthermore, we allocate additional time to cater to the unique requirements of specific projects or models within our clients' companies.</t>
  </si>
  <si>
    <t>Existing Database</t>
  </si>
  <si>
    <t>https://www.1in1000.com/</t>
  </si>
  <si>
    <t xml:space="preserve">The 1in1000 model suite features open-source and firm-level stress testing modules that allow the user to assess the financial impact of transition, physical and litigation risk to counterparty loan, bond and equity portfolios. Key distinct features of the climate stress test are its forward-looking nature based on the transition strategy of firms, the explicit representation of technological costs and firms’ comparative advantage, the transparency and flexibility to accommodate for a wide range of scenarios, and the ability to demonstrate sensitivities in all modelling stages. </t>
  </si>
  <si>
    <t>Yes (IEA WEO 2021, IEA WEO 2022)</t>
  </si>
  <si>
    <t>Yes (Degree of disorderly shock can be set flexibly)</t>
  </si>
  <si>
    <t>(impact measured only on direct physical asset infrastructure (e.g. power plant)</t>
  </si>
  <si>
    <t>Loans, Corporate</t>
  </si>
  <si>
    <t>Physical Exposure: Exposure of portfolio to individual counterparts and their physical infrastructure
Vulnerability Indicators: Relative Damage and Impact on firms’ cash flows
Physical Impact Modelling: Geospatial physical risk scenario analysis
Financial Modelling: Market and Credit Risk modelling</t>
  </si>
  <si>
    <t>Cash-flow impact, Equity valuation change and probability of default</t>
  </si>
  <si>
    <t>1 World Sustainability</t>
  </si>
  <si>
    <t>1 World Climate Scenario Analysis</t>
  </si>
  <si>
    <t>https://www.1worldsustainability.com/</t>
  </si>
  <si>
    <t>Steve Smykal</t>
  </si>
  <si>
    <t>steve@1worldsustainability.com</t>
  </si>
  <si>
    <t>Looking to the year 2050 or 2100, our global tool helps you plan and act today to be better prepared for tomorrow. 
Our analysis utilizes globally recognized UN IPCC emissions scenarios; identifies physical and transition business risks and opportunities; provides a comprehensive report with guidance and opportunities; meets the TCFD, ISSB, CSRD, and other standards’ criteria; complies with the SEC’s climate risk disclosure; and improves brand image and investor, client, and customer relations.</t>
  </si>
  <si>
    <t>Investment due diligence
Portfolio analysis
Portfolio company resilience building during the holding period</t>
  </si>
  <si>
    <t>Climate scenario analysis</t>
  </si>
  <si>
    <t>The data are updated at varying times depending on the specific climate metric (monthly, quarterly, annually, etc.). Overall scenarios are updated when new information is available from the United Nations or other authority.</t>
  </si>
  <si>
    <t>Our data are sourced from globally recognized and authoritative organizations (i.e., the United Nations, NASA, NOAA, European Space Agency, World Bank Group, NCAR, and others). Citations and a  reference list are provided in each report to provide transparency and traceability.</t>
  </si>
  <si>
    <t xml:space="preserve">All of our data sources are sourced from recognized, authoritative, scientific organizations. Additionally, peer reviewed data is a priority. We then review data ourselves and discuss any questions with the client. </t>
  </si>
  <si>
    <t>Yess</t>
  </si>
  <si>
    <t>TBC</t>
  </si>
  <si>
    <t>The analysis can be scaled up or down depending on the client needs and budget. For example, more or less scenarios can be analyzed, more or less climate metrics incorporated, physical and/or transition risks and opportunities, etc.</t>
  </si>
  <si>
    <t>Current Year - 2050 or 2100</t>
  </si>
  <si>
    <t>Hybrid</t>
  </si>
  <si>
    <t>Sensitivity analysis is incorporated in our assessment by using 7 global emissions scenarios to capture the full range of plausible futures for climate risks.</t>
  </si>
  <si>
    <t>Asset(s) coordinates;</t>
  </si>
  <si>
    <t xml:space="preserve">1 World Sustainability looks at renewable energy opportunities, water efficiency opportunities, and case-specific physical and transition opportunities that are based on individual company products, services, and business lines. </t>
  </si>
  <si>
    <t>Return period depends on the specific hazard</t>
  </si>
  <si>
    <t>GPS coordinates</t>
  </si>
  <si>
    <t>We provide consulting services to support implementation of climate scenario / risk analysis and project specific support such as C-suite engagement, education, and support for integrating into ESG reports and regulatory documents (i.e., TCFD).</t>
  </si>
  <si>
    <t>https://www.climatig.com/</t>
  </si>
  <si>
    <t>CLIMATIG helps banks, insurers and other asset managers to identify, measure, and act against the climate risks to narrow the protection gap by providing accurately priced policies, for protecting customers and their balance sheets. With CLIMATIG solution customers have access to quantified calculation of physical climate risks in 10 meters resolution on annual base through web application or API for any geolocation in just a few seconds for 8 climate hazards up to year 2100.</t>
  </si>
  <si>
    <t>CLIMATIG gives financial institutions insight into the increasing climate risks, allowing them to better understand how such risks can affect their business and assess the financial impact of climate risks on their business and portfolio, and to take appropriate measures to manage such risks.</t>
  </si>
  <si>
    <t>Our AI/ML models are developed specifically for some of the physical climate risks. For example, one of those models has been developed for assessing wildfire risks. Using existing measured historical data on wildfires in Europe, the terrain conditions where that wildfire happened and weather observations from that location and period, we developed a model which recognizes patterns between them and is able to assess the severity of this climate hazard for a specific location. In this example a stochastic model - random forest binary classification - has been used. Similar models have been used to assess the tropical cyclone physical climate risks.</t>
  </si>
  <si>
    <t>CLIMATIG is assessing climate risks within the widely recognized IPCC scenarios RCP4.5 and RCP8.5, providing users with the flexibility to select from these scenarios. Nevertheless, we are sharing the insights from our robust satellite and geodata repository with the user allowing them to recalibrate the variables such as the amount of trees and shrubs around the asset, the canopy layer, dominant land usage, inclination, etc. This transformative capability facilitates the exploration of alternative scenarios, such as introducing more green cover around an asset or removing existing foliage, flattening terrains, and conducting analogous modifications. This means the platform can function as a 'what-if' climate analysis tool, enabling users to envisage potential risks under various hypothetical conditions. In addition to climate risk assessment, CLIMATIG is providing an economic analysis in which the user can make assumptions on the real estate market, as well as their income and expenses in the future.</t>
  </si>
  <si>
    <t>The data is not periodically updated but they are updated whenever new results (calculated with new, better, more detailed, precise data with better quality than before) are available.</t>
  </si>
  <si>
    <t>CLIMATIG's reliance on a diverse array of reputable and esteemed sources lends unparalleled credibility to its data and calculations. The application draws from a combination of climate models, observational proxies, authoritative agencies, and open-source repositories, fostering a robust foundation for its computations. One of the climate models CLIMATIG is using is a global climate model developed by NASA (The National Aeronautics and Space Administration), and alongside it the CORDEX (COordinated Regional Climate Downscaling EXperiment) regional climate model data were included, obtained from the Copernicus Data Store (CDS), which is an open-source climate database. As a proxy for observations, some results from CERRA (Copernicus European Regional ReAnalysis) and ERA5 (5th generation ECMWF reanalysis for the global climate and weather for the past 8 decades; ECMWF is the European Centre for Medium-Range Weather Forecasts) models were employed, also from CDS. The National Oceanic and Atmospheric Administration (NOAA) served as a trusted source for tropical cyclone-related data, ensuring that CLIMATIG's calculations are grounded in authoritative information. For river flood calculations, the depths of the flooded layer of rivers from JRC (Joint Research Centre, from the European Commission) and ISIMIP (Inter-Sectoral Impact Model Intercomparison Project) were used. In addition, CLIMATIG leveraged some external commercial data sources such as ESWD (European Severe Weather Database) to obtain historical data on extreme weather events. Historical data on wildfires is sourced from EFFIS (European Forest Fire Information System), a respected system that provides comprehensive information on forest fires across Europe. In addition, CLIMATIG integrates the extensive satellite and geodata database (data obtained from CDS and OSM; Open Street Map), these sources enhance the application’s spatial and contextual accuracy.</t>
  </si>
  <si>
    <t xml:space="preserve">CLIMATIG utilizes a diverse range of data sources to ensure the accuracy and reliability of its calculations. These sources include both reputable climate models and observation-based data, contributing to the robustness of the applications results. CLIMATIG employs a comprehensive approach to ensure the accuracy and reliability of its calculations by utilizing a diverse set of reputable data sources, including globally recognized climate models and authoritative databases. 
The combination of these diverse, globally recognized sources underscores CLIMATIG's commitment to delivering accurate and reliable calculations. By tapping into data from esteemed institutions and open-source repositories, the application ensures a high level of credibility and scientific rigor in its results.
The algorithm for the climate risk assessment was developed by experts and the results were validated by comparison with results from similar studies. Since CLIMATIG provides results from the period 1991-2100, the users can juxtapose our evaluations with real-world hazards, thus substantiating the accuracy of our findings. 
</t>
  </si>
  <si>
    <t>YES</t>
  </si>
  <si>
    <t>NO</t>
  </si>
  <si>
    <t xml:space="preserve">Considering that it offers PDF export of data analysis, CLIMATIG proved to be an excellent tool for creating ESG reports and climate analysis in SECAP (Sustainable Energy and Climate Action Plan, created by the Covenant of Mayors) projects.;The Sustainable Energy and Climate Action Plan (SECAP) concept has been developed by the Covenant of Mayors. It is designed to give a detailed overview on the energy situation and GHG emissions of a municipality and defines quantifiable actions to reduce emissions, identify energy efficiency measures and adopt renewable energy targets. It also offers actions to adapt to climate change taking into account the risks that are relevant to the area such as floods or heat waves. CLIMATIG offers a climate risk assessment which is necessary in order to determine the key climate hazards for such specific location, and it offers an insight into the expectations of these hazards for the future. </t>
  </si>
  <si>
    <t xml:space="preserve">CLIMATIG calculates the physical climate risk which our clients need to comply with regulations. </t>
  </si>
  <si>
    <t>CLIMATIG calculates the physical climate risk which our clients need to comply with regulations. For example, according to the ESG disclosures – Pillar 3, the banks have to disclose the climate change physical risk (assets subject to impact from chronic or acute climate change events by sector and geography), which CLIMATIG is providing.</t>
  </si>
  <si>
    <t>Our sales representatives offer the first level of support and onboarding with the customer. The system (API) integration assistance and technical support is provided by the technical team.</t>
  </si>
  <si>
    <t xml:space="preserve">CLIMATIG offers a variety of subscription plans tailored to meet the unique requirements of each client. Our subscription packages are designed based on the specific features utilized within the application. These features encompass aspects such as the number of assets, the number of risks assessed, the number of climate scenarios considered, and the maximum number of users.
Among the available subscription options, we offer the "Enterprise" plan, a fully customizable solution. This premium plan not only grants access to our comprehensive API data but also allows clients to personalize the data they receive. Through this plan, clients have the autonomy to handpick the specific information they wish to receive, aligning the service precisely with their preferences and needs.
</t>
  </si>
  <si>
    <t>CLIMATIG is assessing climate risks for the period 1991-2100 and the user can select the time period of interest. The CLIMATIG Scores for the period between 1991 and 2021 are calculated from observations (a proxy for observations is used) and this can be used as a baseline – lower CLIMATIG Scores for the future time periods would mean lower risks in the future, hence a climate opportunity.</t>
  </si>
  <si>
    <t xml:space="preserve">CLIMATG Score (CS) is a metric used for scoring physical climate risks, it ranges between 0 (minimum risk) and 100 (maximum risk) – lower CLIMATIG Scores for the future time periods as opposed to the period 1991-2021 would mean lower risks in the future, hence a climate opportunity. However, in order to calculate those scores, we first needed to calculate some climate indices and get satellite data for a specific coordinate of the asset such as the altitude, distance from the coastline, rivers and forests, forest density and other so we presented this information as well. We have described all the climate indicators in our platform: if they are milder in the future, this may indicate a climate opportunity. </t>
  </si>
  <si>
    <t xml:space="preserve">Our climate risk assessment is mainly presented through scoring. CLIMATG Score (CS) is a metric used for scoring physical climate risks, it ranges between 0 (minimum risk) and 100 (maximum risk) – lower CLIMATIG Scores for the future time periods as opposed to the period 1991-2021 would mean lower risks in the future, hence a climate opportunity. However, in order to calculate those scores, we first needed to calculate some climate indices and get satellite data for a specific coordinate of the asset such as the altitude, distance from the coastline, rivers and forests, forest density and other so we presented this information as well. We have described all the climate indicators in our platform: if they are milder in the future, this may indicate a climate opportunity. </t>
  </si>
  <si>
    <t>4.5;8.5;</t>
  </si>
  <si>
    <t>CLIMATIG is assessing climate risks within the widely recognized IPCC scenarios RCP4.5 and RCP8.5, providing users with the flexibility to select from these scenarios. Nevertheless, we are sharing the insights from our robust satellite and geodata repository with the user allowing them to recalibrate the variables such as the amount of trees and shrubs around the asset, the canopy layer, dominant land usage, inclination, etc. This transformative capability facilitates the exploration of alternative scenarios, such as introducing more green cover around an asset or removing existing foliage, flattening terrains, and conducting analogous modifications. This means the platform can function as a 'what-if' climate analysis tool, enabling users to envisage potential risks under various hypothetical conditions.</t>
  </si>
  <si>
    <t>Baseline/historical;Short-term (1-5 years);Medium-term (3-10 years);Long-term (10+);</t>
  </si>
  <si>
    <t>1991-2100</t>
  </si>
  <si>
    <t>CLIMATIG uses data from trusted and approved sources. Our algorithm combines historical data, satellite data (obtained from Copernicus Climate Data Store, CDS, and Open Street Map, OSM), and climate variables from multiple climate models (a global climate model developed by NASA, and several regional climate models from the Coordinated Regional Climate Downscaling Experiment, CORDEX, initiative, for two greenhouse gas emission scenarios, RCP4.5 and RCP8.5). CLIMATIG obtains variables such as wind speed, temperature data, precipitation, humidity, pressure, wave heights, wind gusts, global sea tides, sea level rise data and other with future predictions up to the year 2100. We use observational proxies (such as CERRA and ERA5 from the European Centre for Medium-Range Weather Forecasts, ECMWF) to make corrections on climate models data and get better predictions. Historical data on tropical cyclones, severe wind and wildfires were obtained from NOAA (National Oceanic and Atmospheric Administration), ESWD (European Severe Weather Database) and EFFIS (European Forest Fire Information System), respectively. For river flood calculations, the depths of the flooded layer of rivers from JRC (Joint Research Centre, from the European Commission) and ISIMIP (Inter-Sectoral Impact Model Intercomparison Project) were used. Using ML we create our own learning models which link the climate risks of the assets with the market value, present maintenance costs, and potential revenue of the asset to calculate future climate change costs of every single asset in the client's portfolio.</t>
  </si>
  <si>
    <t>Asset;Portfolio;</t>
  </si>
  <si>
    <t>Our solution offers an asset specific analysis. Satellite data for a specific coordinate of the asset such as the altitude, distance from the coastline, rivers and forests, forest density and other give us information on the sensitivity and vulnerability of a specific asset. When this satellite data is paired with the climate hazard assessment from the climate models, we can calculate the climate risk.</t>
  </si>
  <si>
    <t>Considering that it offers PDF export of data analysis, CLIMATIG proved to be an excellent tool for creating ESG reports and climate analysis in SECAP (Sustainable Energy and Climate Action Plan, created by the Covenant of Mayors) projects, and we are following their standards. The Sustainable Energy and Climate Action Plan (SECAP) concept has been developed by the Covenant of Mayors. It is designed to give a detailed overview on the energy situation and GHG emissions of a municipality and defines quantifiable actions to reduce emissions, identify energy efficiency measures and adopt renewable energy targets. It also offers actions to adapt to climate change taking into account the risks that are relevant to the area such as floods or heat waves. CLIMATIG offers a climate risk assessment which is necessary in order to determine the key climate hazards for such specific location, and it offers an insight into the expectations of these hazards for the future.</t>
  </si>
  <si>
    <t>We get satellite data for a specific coordinate of the asset such as the altitude [m], distance from the coastline [m] and rivers [m], forest density [%], slope [°], dominant land use and others. The sensitivity of every geolocation is assessed from this satellite data separately for every climate risk because it is not the same for every physical climate risk. For example, forest density will lower the heat wave risk for a specific asset, but it will make the wildfire risk greater.</t>
  </si>
  <si>
    <t>Operations and assets;</t>
  </si>
  <si>
    <t>The CLIMATIG platform provides reliable and accurate data on assets' exposure to climate physical risks, helping insurers, banks, and other asset managers to manage their portfolios. The results are presented in Climatig Score (CS) measurement units, which represent the climate risk level between 1 and 100 where 1 indicates a very low risk and 100 the highest possible risk. CLIMATIG is assessing the financial impact with the Climatig Cost (CC) measurement unit, which is the added cost to the existing asset maintenance cost due to climate change. Additionally, the economic analysis for portfolios is delivered using PVaR (Physical Value-at-Risk), because this is a metric of significant relevance to banks, which constitute a key clientele segment for us.</t>
  </si>
  <si>
    <t>In the background of some of our climate risk calculations, data involving return periods of 10, 20, 50, 100 and 200 years are utilized. The data we present includes risks, climate indices, and raw model data on an annual basis.</t>
  </si>
  <si>
    <t>Physical exposure;Vulnerability indicators;Financial modelling;</t>
  </si>
  <si>
    <t xml:space="preserve">CLIMATIG is presenting results of the climate risks assessment in the Climatig Score (CS) measurement unit, which presents the physical climate risk level between 1 and 100 where 1 indicates a very low risk and 100 the highest possible risk. The climate hazards are quantified with the help of 100+ climate indicators.
Vulnerability indicators are obtained from satellites, including distances from rivers and sea, distances and density of forests, slope and orientation of the ground, altitude and many more.
In financial modelling, CLIMATIG is assessing the financial impact with the Climatig Cost (CC) measurement unit, which is the added cost to the existing asset maintenance cost due to climate change. Customers can change their property value, yearly maintenance cost and the income from the property as well as the market movement to check what their Climatig Cost will be in the future in those conditions. Additionally, the economic analysis for portfolios is delivered using PVaR (Physical Value-at-Risk), because this is a metric of significant relevance to banks, which constitute a key clientele segment for us.
</t>
  </si>
  <si>
    <t>In order to assess physical climate risk, we incorporate three crucial elements: hazard, vulnerability, and exposure. To quantify each of these factors, we utilize specific data sources. For instance, we consider the frequency of extreme weather events projected for the future, analyze highly precise satellite data with a resolution of 10 meters, and determine the specific assets that are susceptible to each distinct physical risk based on their type.</t>
  </si>
  <si>
    <t>We combine historical data and property maintenance costs with climate data of the reference year in order to estimate the costs of climate change, i.e., losses in the future.</t>
  </si>
  <si>
    <t>No response</t>
  </si>
  <si>
    <t>Our climate risk assessment is mainly presented through scoring. CLIMATG Score (CS) is a metric used for scoring physical climate risks, it ranges between 0 (minimum risk) and 100 (maximum risk). However, in order to calculate that score we first needed to calculate some climate indices and get satellite data for a specific coordinate of the asset such as the altitude, distance from the coastline, rivers and forests, forest density and other so we presented this information as well. Some clients will find the climate risk assessment through scoring very useful, while others might benefit more from having the direct access to some climate indices and satellite data, which is why we decided to provide all of these insights to our clients.</t>
  </si>
  <si>
    <t>Extreme heat;Extreme precipitation;Extreme wind;Riverine/fluvial flooding;Tropical cyclone;Wildfire;</t>
  </si>
  <si>
    <t>Coastal flooding;Sea level rise;</t>
  </si>
  <si>
    <t>GPS coordinates;Postal address;For the financial analysis additional parameters are required (if not, default values are provided and can be changed):  - Market value of asset;  - Total yearly costs;  - Total yearly earnings;</t>
  </si>
  <si>
    <t>Postal address;Market value of asset;GPS coordinates;</t>
  </si>
  <si>
    <t>Source references;Open-source;</t>
  </si>
  <si>
    <t>Real Estate / Real Assets;Agriculture, Other (Unlisted assets);</t>
  </si>
  <si>
    <t>Residential, commercial, industrial and agricultural real estates or assets;</t>
  </si>
  <si>
    <t>We support both listed and unlisted assets. Users have the option to choose from several asset categories, one of which is labelled 'other'. This is because we can retrieve climate risks that are objectively understood for any given coordinates, and these risks can be interpreted based on the type of property for which they are calculated.</t>
  </si>
  <si>
    <t>CLIMATIG can retrieve climate indices, satellite and geodata for any given coordinate in its domain (currently Europe). It calculates the climate risk based on that information, however, if the asset type is ‘other’, the result has to be objectively understood, because these risks have to be interpreted based on the type of property for which they are calculated.</t>
  </si>
  <si>
    <t>Europe;</t>
  </si>
  <si>
    <t>CLIMATIG has already applied for trademark.</t>
  </si>
  <si>
    <t>The majority of the databases employed by CLIMATIG are open source. Though our methodology remains proprietary, we make concerted efforts to maintain a high level of transparency without compromising intellectual property rights. A detailed account of our methodology, scope, and all data sources is provided in the user manual, accessible to both our customers and partners. Additionally, the application displays the computed climate indicators which are calculated according to their openly available definitions.</t>
  </si>
  <si>
    <t xml:space="preserve">We extend our support to assist clients in interpreting and seamlessly integrating our outputs. This includes interactive workshops, instructive training videos, and one-to-one virtual consultations. We are dedicated to sustaining customer assistance throughout the entirety of a commercial partnership which is why all our users have the access to customer support. </t>
  </si>
  <si>
    <t>https://www.axa-altitude.com/</t>
  </si>
  <si>
    <t xml:space="preserve">Altitude is in innovative all-in-one solution that provides infrastructures and Private Equity funds with AXA Climate's carbon, climate and nature data for intelligent decision making and climate action during sourcing, Due-Diligence, and holding period. </t>
  </si>
  <si>
    <t xml:space="preserve">Private Equity, Debt, Infrastructure, Real assets.
Private investors use it for 2 main use-cases: //perform a climate risk screening systematically in pre-acquisition (With a possible commitment in a climate policy). //Monitor and report on climate risk at portfolio level. </t>
  </si>
  <si>
    <t>No, we rely on IPCC and NGFS scenarios.</t>
  </si>
  <si>
    <t>Altitude platform is upated on a weekly basis. Background data is updated on ad-hoc basis to ensure state-of-the-art assessment.</t>
  </si>
  <si>
    <t>AXA Climate aggregates data from multiple sources. Our internal team of Scientists (climatologists, hydrologists, ecologists, etc.), our team of risk engineers, and our team of climate consultants are working on selecting the best data source, and enriching them to provide valuable information to our customers.</t>
  </si>
  <si>
    <t>Strong data validation process by our team of scientists, all PhD in their field. 
AXA Climate uses its climate risk data also for insurance products, thus engaging our balancesheet based on data accuracy and reliability.</t>
  </si>
  <si>
    <t>Yes (esp. GRI304. Biodiversity)</t>
  </si>
  <si>
    <t>NA</t>
  </si>
  <si>
    <t>//EU Taxonomy, //TNFD</t>
  </si>
  <si>
    <t>Useful for DNSH on Adaptation (Annexe A criterias)</t>
  </si>
  <si>
    <t>It enables identifying and mesuring climate risks. Using Altitude can be used for disclosing robust risk management practices.</t>
  </si>
  <si>
    <t>Altitude enables PRIVATE investors to perform climate scenario analysis of their portfolio.</t>
  </si>
  <si>
    <t>Not yet, feature to come soon.</t>
  </si>
  <si>
    <t>An account manager is identified, and at service to ensure smooth onboarding on the platform. 
The Account Manager can also organise Ad-hoc workshops and trainings, and provide ad-hoc services. 
Included in the License fees, Users have access to our Science Team to understand and interprete Altitude's results.</t>
  </si>
  <si>
    <t>SaaS platform with : login by email, MFA available, SSO connection if required. 
Dedicated kick-off based on client specific needs.</t>
  </si>
  <si>
    <t>Only additional services are customized. The platform is provided "as is".</t>
  </si>
  <si>
    <t>Orderly Net-Zero 2050;Nationally Defined Contributions (NDCs);</t>
  </si>
  <si>
    <t>Net Zero Emissions by 2050;Announced Pledges Scenario;</t>
  </si>
  <si>
    <t>2020, 2030, 2040</t>
  </si>
  <si>
    <t>NGFS variables such as carbon prices, energy mix, energy prices, demand, investment, etc.</t>
  </si>
  <si>
    <t>Policy &amp; legal: Increased pricing of GHG emissions, Mandates on and regulation of existing products and services, Regulation on energy efficiency &amp; certification, Exposure to litigation, Emerging regulation on reporting requirements. 
Techonology: Cost to transition to lower emissions alternatives, Increased cost of raw materials, Use of more efficient production and distribution process, Use of more efficient modes of transport, Increased energy/electricity prices.
Market: Changing customer behavior, Shift in customer preferences.
Reputational: Increased stakeholder concerns, Reputation shift in customer preferences.</t>
  </si>
  <si>
    <t>Company level based on Sector and Country. Can be aggregated at fund and portfolio level.</t>
  </si>
  <si>
    <t>Exposure;</t>
  </si>
  <si>
    <t>Macroenvironment;Supply chain;Operations and assets;Markets and customers;</t>
  </si>
  <si>
    <t>sector and turnover;</t>
  </si>
  <si>
    <t>sector and turnover</t>
  </si>
  <si>
    <t>Peer-reviewed;Source references;</t>
  </si>
  <si>
    <t>Equities;Real Estate / Real Assets;</t>
  </si>
  <si>
    <t>Altitude is dedicated for unlisted assets. We model climate risks based on sector, asset type, geolocation, turnover.</t>
  </si>
  <si>
    <t>Yes, Altitude has been created to answer this challenge.</t>
  </si>
  <si>
    <t>Global</t>
  </si>
  <si>
    <t>Qualitative and quantitative assessmenent based on sector (and region)</t>
  </si>
  <si>
    <t>Risk scores based on macro-economic indicators</t>
  </si>
  <si>
    <t>All NGFS output variables.
Carbon emissions.</t>
  </si>
  <si>
    <t>Risk exposure qualitative description and recommendations (per sector)</t>
  </si>
  <si>
    <t xml:space="preserve">Low/Medium/High risks ratings for each risks and opportunities. 
</t>
  </si>
  <si>
    <t>Based on sector, revenues, and country.</t>
  </si>
  <si>
    <t>Depends on the sector</t>
  </si>
  <si>
    <t>Altitude provides all the necessary strategic and operational information to enable private investors to quantify their transition risks at company level.</t>
  </si>
  <si>
    <t>SSP2-4.5;SSP5-8.5;</t>
  </si>
  <si>
    <t>Baseline/historical;Medium-term (3-10 years);Long-term (10+);</t>
  </si>
  <si>
    <t>Baseline, 2020, 2030, 2050</t>
  </si>
  <si>
    <t>geolocation</t>
  </si>
  <si>
    <t>Asset;Firm;Portfolio;</t>
  </si>
  <si>
    <t>Risk scores for each climate hazard based on impact on CAPEX? OPEX, or Revenues</t>
  </si>
  <si>
    <t>typically 100 years return period</t>
  </si>
  <si>
    <t>Physical exposure;Physical impact modelling ;</t>
  </si>
  <si>
    <t>More than 100+ climate risk indicators</t>
  </si>
  <si>
    <t xml:space="preserve">Generic damage functions + AXA's knowledge and expertise </t>
  </si>
  <si>
    <t>100+ indicators covering all risks</t>
  </si>
  <si>
    <t>Description of risk, impacts, and recommendations per risk and per asset type.</t>
  </si>
  <si>
    <t xml:space="preserve">100+ indicators covering all risks; </t>
  </si>
  <si>
    <t>Soon</t>
  </si>
  <si>
    <t>Altitude provides all the necessary operational information to enable private investors to quantify their physical risks at company level.
Soon, Altitude will provide Annual Expected Loss, at asset level.</t>
  </si>
  <si>
    <t>Earthquakes;Extreme cold;Extreme heat;Extreme precipitation;Flash flooding;Extreme wind;Riverine/fluvial flooding;Tropical cyclone;Tropical storm;</t>
  </si>
  <si>
    <t>Coastal flooding;Drought stress;Sea level rise;Precipitation stress;Heat stress;</t>
  </si>
  <si>
    <t>Postal address, Asset Type</t>
  </si>
  <si>
    <t>Postal address;asset type;</t>
  </si>
  <si>
    <t>Postal address</t>
  </si>
  <si>
    <t>Yes, AXA Climate expertise in Risk modeling</t>
  </si>
  <si>
    <t>Private Equity and Infrastructure</t>
  </si>
  <si>
    <t>Equity;Real Estate / Real Assets;Infrastructure;</t>
  </si>
  <si>
    <t>The methodology and data sources are fully transparent and accessible to our users</t>
  </si>
  <si>
    <t xml:space="preserve">We organise ad-hoc training session on-demand. The users benefit from an hotline for our climate-scientists. </t>
  </si>
  <si>
    <t>https://www.blackrock.com/aladdin</t>
  </si>
  <si>
    <t>Aladdin Climate was built to quantify climate risks and opportunities in financial terms—bridging climate science, policy scenarios, asset data, and financial models to arrive at climate-adjusted valuations and risk metrics.</t>
  </si>
  <si>
    <t>Aladdin Climate can help you measure risks and opportunities associated with climate change and the net zero transition. Aladdin Climate analytics can help you with near-term regulatory and stakeholder reporting requirements, executing decarbonization strategies and empowering you to consider climate change in your risk management processes.</t>
  </si>
  <si>
    <t>Transition Climate Adjusted Value represents security's transition impact on today's security valuation. Issuer-level impacts on financials and macroeconomic factors have been projected annually to 2050 and discounted back to present value.</t>
  </si>
  <si>
    <t>NGFS scenario data is paired with third party market data, including company financials, emission intensities, business segmentation, country-level revenue exposure and macroeconomic data from a number of external sources, to do a bottoms up evaluation of the security's exposure to transition risk using Aladdin's security valuation models. The corporate transition risk model also incorporates company commitments from SBTi and CDP.</t>
  </si>
  <si>
    <t>Loans, Corporate; Loans, Project (through custom modelling)</t>
  </si>
  <si>
    <t xml:space="preserve">Physical Risk analytics are supported for “Today” and 2050. "Today" represents security's forward-looking physical risk impact on today's security valuation. Security's cash flows have been projected to 2100 and discounted back to present value. For 2050, the analysis will first simulate a climate reflective of the selected emissions and percentile scenario starting in the year 2050. </t>
  </si>
  <si>
    <t>Wildfires</t>
  </si>
  <si>
    <t>Loans</t>
  </si>
  <si>
    <t>https://www.bloomberg.com/professional/solution/climate-solutions/</t>
  </si>
  <si>
    <t>TRACT is a transition risk scenario analysis tool based on BNEF New Energy Outlook scenarios
NETZ compares company emission pathways with NGFS scenario pathways
TR provides Implied Temperature Rise according to the SBTi framework
CLMR provides physical risk analysis powered by riskthinking.AI
GOVS provides country transition risk analysis, assessing countries from a Carbon, Power &amp; Climate Policies 
All tools are included with Bloomberg Terminal subscription, and data is also available separately via API.</t>
  </si>
  <si>
    <t>- Analysis of climate risks and opportunities at company and portfolio levels
- Stewardship/ engagement
- Climate risk reporting</t>
  </si>
  <si>
    <t>TRACT uses the BloombergNEF New Energy Outlook (NEO) scenarios, which are a proprietary set of bottom-up transition scenarios leveraging BloombergNEF’s deep expertise in low-carbon technologies, economics and climate policy, updated annually.</t>
  </si>
  <si>
    <t xml:space="preserve">We create our in-house bottom-up climate scenarios (the New Energy Outlook, NEO) based on BloombergNEF (BNEF) research. The scenarios leverage regional BNEF inputs such as technology costs (e.g. solar, wind power, energy storage, electric vehicles, hydrogen…), technology experience curves, enacted climate policies, project pipeline, across four macro-sectors (power, buildings, transport and industry). </t>
  </si>
  <si>
    <t>Baseline/historical;Short-term (1-5 years);Medium-term (3-10 years);Long-term (10+ years);</t>
  </si>
  <si>
    <t>2010 - 2050</t>
  </si>
  <si>
    <t>TRACT: Company revenue data, company power generation data, company electric vehicles sales data and demand forecasts for commodities and products across NEO climate scenarios. NETZ: Emissions data, carbon targets, NGFS emissions pathways. TR: Emissions data. GOVS: EDGAR CO2 Emissions, BloombergNEF (BNEF) Power Sector Data, BNEF Climatescope Scores, NEO Power Demand, UNFCCC Nationally Determined Contributions, World Bank GDP, Bloomberg Green Bonds issuances. BNEF Net Zero Legislation.</t>
  </si>
  <si>
    <t>Policy;Techonology;Regulatory;Reputational;Market;</t>
  </si>
  <si>
    <t>Firm;Country;</t>
  </si>
  <si>
    <t>Exposure;Sensitivity;</t>
  </si>
  <si>
    <t>Markets and customers;</t>
  </si>
  <si>
    <t>Counterparty name;Asset weighting;</t>
  </si>
  <si>
    <t>internal review</t>
  </si>
  <si>
    <t>Open-source;Peer-reviewed;Internal reviews;</t>
  </si>
  <si>
    <t>Bonds, corporate;Bonds, government;Equities;</t>
  </si>
  <si>
    <t>TRACT: demand and costs of commodities and products.
NETZ: Behaviors leading to Net Zero
TR: Implied temperature rise
GOVS: Power Sector Transition: Fossil Fuel: Coal Generation, Ex Coal Fuel Generation, Renewable Generation, Nuclear Generation, as well as Coal, Solar &amp; Wind Additions</t>
  </si>
  <si>
    <t>TRACT: Revenue-at-risk
NETZ: Behaviors leading to Net Zero
TR: Implied temperature rise
GOVS: Country’s Emissions and Power sector transition</t>
  </si>
  <si>
    <t>NETZ: Absolute emissions, emissions to EVIC, emissions to physical production (depending on sector)
GOVS: Absolute emissions, emissions to GDP, emissions per Capita</t>
  </si>
  <si>
    <t>Using the CDP-WWF framework. It uses simple regression models for estimated warming in 2100 from climate scenarios with short, medium, and long-term trends in metrics like absolute emissions or emissions intensities. Regression models are generated using scenarios in the IPCC Special Report on the 1.5°C scenario database. Details: https://sciencebasedtargets.org/resources/legacy/2020/09/Temperature-Rating-Methodology-V1.pdf</t>
  </si>
  <si>
    <t>Green: Bloomberg provides reported and estimated data on companies’ alignment with the EU's green taxonomy. Estimates use reported revenue segmentation and ESG data. We flag fixed income securities with green EU taxonomy aligned use of proceeds. Brown: Bloomberg measures companies with activities exposed to oil and gas, coal, mining, etc.</t>
  </si>
  <si>
    <t>The transition risk assessment in TRACT explores the revenue exposure of companies to commodities and products. This exposure is then mapped to the projections from the BNEF New Energy Outlook scenarios. The results show the impact of shifts in demand in the transition for each company.</t>
  </si>
  <si>
    <t>2.6;4.5;6.0;8.5;SSP1-1.9;SSP1-2.6;SSP2-4.5;SSP3-7.0;SSP5-8.5;</t>
  </si>
  <si>
    <t>Medium-term (3-10 years);Long-term (10+);</t>
  </si>
  <si>
    <t>2030-2090</t>
  </si>
  <si>
    <t>[Currently in beta testing/ not yet released] Precipitation data, coastal flood data, cold snap data, cyclone data, drought data, wind data, heatwave data, river flood data, wildfire data.</t>
  </si>
  <si>
    <t>Asset;</t>
  </si>
  <si>
    <t>[Currently in beta testing/ not yet released] Risk Exposure Indicators, which takes the expected downside risk exposure from climate change over the expected opportunity potential from climate change.
[Currently in beta testing/ not yet released] Material risk factors, which specify the most material physical risk factors to a given asset or company.</t>
  </si>
  <si>
    <t>[Currently in beta testing/ not yet released] Our analysis is based on the projections of all Global Circulation Models in CMIP6, and incorporate all return periods that are implied by that data. We do not calibrate return periods specifically.</t>
  </si>
  <si>
    <t>Physical exposure;Vulnerability indicators;</t>
  </si>
  <si>
    <t>[Currently in beta testing/ not yet released]
Physical exposure: Risk Exposure Indicators
Vulnerability indicators: material risk factors</t>
  </si>
  <si>
    <t>[Currently in beta testing/ not yet released] Physical risk variables are developed for each hazard per geographic location.</t>
  </si>
  <si>
    <t>[Currently in beta testing/ not yet released] Risk Exposure Indicators</t>
  </si>
  <si>
    <t>[Currently in beta testing/ not yet released] Material risk factors</t>
  </si>
  <si>
    <t>[Currently in beta testing/ not yet released] Risk Exposure Indicators, Material risk factors</t>
  </si>
  <si>
    <t>Extreme cold;Extreme heat;Extreme precipitation;Extreme wind;Riverine/fluvial flooding;Tropical cyclone;Storm surge;</t>
  </si>
  <si>
    <t>Counterparty name;</t>
  </si>
  <si>
    <t>Internal Testing</t>
  </si>
  <si>
    <t>Internal testing;</t>
  </si>
  <si>
    <t>Bonds, corporate;Equity;</t>
  </si>
  <si>
    <t>Our methodologies are accessible to users.</t>
  </si>
  <si>
    <t>Demo’s, training sessions, and 24/7 help desk support</t>
  </si>
  <si>
    <t>https://2degreesseparation.com/</t>
  </si>
  <si>
    <t>https://climafin.com/</t>
  </si>
  <si>
    <t>CLIMAFIN is a fintech founded by three of the world experts on climate risks: Stefano Battiston, professor of Finance at the University of Zurich and Ca' Foscari University of Venice, Antoine Mandel, professor of applied mathematics at the Sorbonnes Univ. of Paris and Irene Monasterolo, professor of Climate Finance at Utrecht University. CLIMAFIN offers to the financial industry forward-looking risk measures on the impacts of the energy transition (transition risk) and of climate change (physical risks).</t>
  </si>
  <si>
    <t>1. Climate financial risk disclosure and reporting: we support financial institutions in their reporting to ensure full compliance with national and international climate-related standards: TCFD, EU-NFRD, French Article 173. When you work with us, the results in your report are rooted in the latest evidence published in leading scientific journals
2. Climate financial risk analytics: we offer a complete suite of quantitative metrics and customized consulting services, for climate risk assessment and multi-criteria portfolio optimization. We cover all asset classes and all relevant climate scenarios (IPCC, NGFS).
3. Climate financial risk modeling: we support financial institutions in integrating climate physical and transition risks in their internal risk models through dedicated consulting services and tailored access to our data infrastructure.</t>
  </si>
  <si>
    <t>Our work is mostly based on  IPCC and NGFS scenarios. We can develop bespoke scenarios upon request</t>
  </si>
  <si>
    <t>In general, input data are systematically reviewed for updates quarterly. Scenario updates are integrated as soon as new scenarios (e.g. NGFS) are released, or when specific scenarios are developed by CLIMAFIN tailored for the client.</t>
  </si>
  <si>
    <t>Retrieved from national statistical offices and International financial institutions (e.g. OECD,WB, IMF, ECB, etc)</t>
  </si>
  <si>
    <t>Economic, business, financial and climate-relevant information retrieved from private and public sources (e.g. Factsheet, WRDS, Copernicus, etc),</t>
  </si>
  <si>
    <t xml:space="preserve">Asset level and company level information </t>
  </si>
  <si>
    <t xml:space="preserve">Integrated modelling framework to translate climate scenarios (IPCC, NGFS, etc) into asset (plant) level shocks (Bressan ea 2022), macroeconomic and sectoral shocks (EIRIN model, Monasterolo &amp; Raberto 2018, Gourdel ea 2022), adjustment in the financial valuation of securities and financial contracts (Battiston and Monasterolo 2020, Battiston ea 2023) and network-based climate stress test (Battiston ea 2017, Roncoroni ea 2021) </t>
  </si>
  <si>
    <t>Climate impact data, climate scenario data, macroeconomic trajectories,  sectoral variables (e.g. GDP, GVA, interest rate, probability of default, non performing loans,) climate financial valuation adjustments (for individual securities and financial contracts), climate VaR and ES for individual investors and financial system</t>
  </si>
  <si>
    <t>Data on climate and energy trajectories are provided by process-based IAM (NGFS scenarios) and IEA; climate impact data are provided eg by ISIMIP and Copernicus; macrofinancial variables estimates are provided by the EIRIN model (Monasterolo &amp;Raberto 2018, Gourdel ea 2022) and I-O network model (Mandel 2021); data o climate financial valuation adjistments of individual securities and financial contracts are provided by the climate financial valuation model (Battiston and Monasterolo 2020, Battiston ea 2023); data on Climate VaR and ES are provided by the climate stress-test model (Battiston ea 2017, Roncoroni ea 2021)</t>
  </si>
  <si>
    <t>We only used data that are vetted and certified either by public or private data providers (eg. data produced by statistical offices) or scientifically vetted through peer-reviewed publication in the scientific literature.</t>
  </si>
  <si>
    <t xml:space="preserve">Our solution is generally aligned with all global climate-related sustainability reporting/disclosure frameworks because it builds on metrics of transition risk and physical risk at the firm level like for instance ISSB. In addition to the metrics related to GHG emissions and emission intensity of firms and portfolios (e.g. TCFD "Carbon footprint"), our solution computes transition risk based on the firm's technology profile. This approach enables us to overcome the issues affecting GHG emission data in terms of the limited number of firms disclosing their emissions and the lack of comparability among firms on Scope 3.  </t>
  </si>
  <si>
    <t>climate physical and transition risk disclosures; climate scenarios-conditioned financial valuation; climate stress test</t>
  </si>
  <si>
    <t xml:space="preserve">CLIMAFIN solution computes transition risk based on the firm's technology profile. This approach enables us to overcome the issues affecting GHG emission data in terms of the limited number of firms disclosing their emissions and the lack of comparability among firms on Scope 3. 
CLIMAFIN solution computes physical risk based on the firm's portfolio of assets, their location and their exposure to multiple hazards types. This approach enables us to overcome the issues with data offered by some providers where physical risk is provided as a sinthetic score without visibility on which locations and hazards drive the risk.  </t>
  </si>
  <si>
    <t xml:space="preserve">Our primary inputs are loss distribution at the asset level conditional on  a climate scenario. On this basis, we can generate any risk measure of interest for the client.  We also provide scenario-contingne asset valaution, ratings, and Probabilities of Default (PD).  </t>
  </si>
  <si>
    <t>For certain solutions.</t>
  </si>
  <si>
    <t>We provide tailored services to integrate our models within the clients risk models, considering clients desired technical solution and needs.</t>
  </si>
  <si>
    <t>We  provide (i) customized software module for integraiton with an internal risk model and (ii) output in customized data formats</t>
  </si>
  <si>
    <t xml:space="preserve">As for input, we can customoize scenarios , parameters, macroeconomic model calibration and initialization (country level, variable and parameters, time horizon of the simulations), structural form of the finacnial valuation models by type of securitty and financial contract. As for output, we can customize risk metrics. </t>
  </si>
  <si>
    <t>Orderly Net-Zero 2050;Orderly Below 2C;Disorderly Divergent Net-Zero;Disorderly Delayed Transition;Nationally Defined Contributions (NDCs);Current Policies. Regularly updated to embed the new sets of NGFS scenarios as soon as they are published</t>
  </si>
  <si>
    <t>Net Zero Emissions by 2050;Announced Pledges Scenario;Stated Policies Scenario;</t>
  </si>
  <si>
    <t>We can create customized scenarios if clients want to investigate other climate policy and technology options than those considered in the NGFS to IEA scenarios. We can also create bespoke climate transition risk scenarios considering the interplay between investors’ expectations and policy credibility (climate sentiments, see Battiston et al. 2021) eeding back financial risk assessment into the NGFS trajectories. We input these assumption into integrated assessment models in order to produce output variable equivalent to those existing for standard scenarios. We can also extend the scope of output variables when relevant.</t>
  </si>
  <si>
    <t>Long-term (10+ years);Medium-term (3-10 years);Short-term (6monhts-5 years);Baseline/historical;</t>
  </si>
  <si>
    <t>Current-2080</t>
  </si>
  <si>
    <t xml:space="preserve">environmental (including emissions), financial, geographical, sectoral and technological characteristics of the plant, company and of its supply chain, investor </t>
  </si>
  <si>
    <t>Policy;Techonology;Regulatory;Market;Legal; Litigation</t>
  </si>
  <si>
    <t>Integrated bottom-up and top-down</t>
  </si>
  <si>
    <t>Asset (Plant);Firm;Country;Sector;Portfolio; Financial System</t>
  </si>
  <si>
    <t>Exposure;Sensitivity; Financial valuation adjustment; Risk assessment; Alignment to temperature/emissions targets; compliance to regulation</t>
  </si>
  <si>
    <t>Yes - financial system; real economy; sovereign fiscal and financial stability</t>
  </si>
  <si>
    <t>Assets (plants); Supply chain;Operations and assets; Financial markets and customers; Macroenvironment; Sovereigns; Financial System</t>
  </si>
  <si>
    <t>Counterparty identifier (e.g. ISIN); value of asset holdings; classification of economic activities (e.g. NACE, NAICS)</t>
  </si>
  <si>
    <t>Tested with international financial institutions (e.g. central banks, financial regulators, development finance institutions, investors)</t>
  </si>
  <si>
    <t>Open-source;Peer-reviewed;Academic;Source references; Expert users; Policy users</t>
  </si>
  <si>
    <t>Bonds, corporate;Bonds, sovereign;Equities;Real Estate / Real Assets;Mortgages; loans; derivatives</t>
  </si>
  <si>
    <t>Unlisted assets are analyzed by default on the basis of the sector and the location of incorporation. This can be supeseded by more detailed information provided by the client or acquired by our analysts.</t>
  </si>
  <si>
    <t>Unlisted assets are analyzed by default on the baiss of the sector and the location of incorporation. This can be supeseded by more detailed information provided by the client or acquired by our analysts.</t>
  </si>
  <si>
    <t>yes</t>
  </si>
  <si>
    <t>The metrics are independent of the impact channel. They consist in asset or company portfolio level financial risk metrics (including  scenario-contingent valuation, PD, VaR, ES,...). They can be customized to the needs of the client</t>
  </si>
  <si>
    <t>The metrics are independent of the impact channel. They consist in asset or company or portfolio level financial risk metrics (including  scenario-contingent valuation, PD, VaR, ES,...). They can be customized to the needs of the client</t>
  </si>
  <si>
    <t>As above</t>
  </si>
  <si>
    <t>Our raw output is a scenario-contingent distribution of shocks at the asset level.  On this basis , we can compute any economic and financial risk-metric of interest for the user: e.g. scenario-contingent valuation, PD, NPL, VaR, ES, compound risk indicator, etc</t>
  </si>
  <si>
    <t>Validation through internal models  of third party emission data</t>
  </si>
  <si>
    <t xml:space="preserve">Expected loss is determined by (i) assessing scenario-contingent changes in the trajectories of demands, revenues, and investments by energy technology, firms and economic sector, country (ii) estimating the resulting changes on the asset and liability side of the balance sheet of counterparties (iii) assessing the impact on the value of financial assets issued by the counterparty using security and contract-specific structural credit risk models, (iv) assessing the impact on the financial system via financial network-based climate stress test.     </t>
  </si>
  <si>
    <t>Transition value at risk can be computed (i) at the asset level  by considering the quantiles of the distribution of losses over an ensemble of scenarios and models, (ii) at the portfolio level, by considering the quantiles of the distribution of losses at the asset level given a correlation structure between asset-level idiosyncratic shocks.</t>
  </si>
  <si>
    <t>Green and brown share ratios is based on the Climate Policy Relevant Sectors (CPRS)-Granular classification developed by CLIMAFIN, and public available at https://www.finexus.uzh.ch/en/projects/CPRS.html</t>
  </si>
  <si>
    <t xml:space="preserve">Our primary inputs are loss distribution at the asset level conditional on climate scenarios. On this basis, we can generate any risk measure of interest for the client.  </t>
  </si>
  <si>
    <t>2.6;4.5;6.0;8.5;SSP1-1.9;SSP2-4.5;SSP1-2.6;SSP3-7.0;SSP5-8.5;IMP-SSPs;</t>
  </si>
  <si>
    <t>Orderly Net-Zero 2050;Orderly Below 2C;Disorderly Divergent Net-Zero;Disorderly Delayed Transition;Nationally Defined Contributions (NDCs);Current Policies; we embed new NGFS scenarios as soon as they are available</t>
  </si>
  <si>
    <t>We can create bespoke climate physical risk scenarios using interpolation methods as well as compound risk scenarios that involve the compounding of climate physical risks (acute and/or chronic) with other types of shocks (e.g. pandemics, financial crises)</t>
  </si>
  <si>
    <t>1990-2100</t>
  </si>
  <si>
    <t xml:space="preserve">GCM data (temperature, precipitation, temperature and  precipitation extremes), Extreme event projections  (tropical cyclones,  extra-tropical storms, coastal and river floods, wildfire risk, landslide risk, agricultural yields), land-cover data, topographical data </t>
  </si>
  <si>
    <t>Asset;Firm;Country; Portfolio; Financial System</t>
  </si>
  <si>
    <t>Supply chain;Operations and assets; Financial markets and customers; Macroenvironment; sovereigns; financial system</t>
  </si>
  <si>
    <t>The metrics are independent of the impact channel. They consist in asset or portfolio level financial risk metrics (including scenario-contingent valuation, PD, VaR, ES,...). They can be customized to the needs of the client</t>
  </si>
  <si>
    <t xml:space="preserve">We consider the whole distribution of hazards (return periods ranging from 1 to 1000 years) </t>
  </si>
  <si>
    <t>Physical exposure;Physical impact modelling ;Financial modelling;Vulnerability indicators;</t>
  </si>
  <si>
    <t>The metrics are independent of the method of analysis. They consist in asset or portfolio level financial risk metrics (including scenario-contingent valuation, PD, VaR, ES,...). They can be customized to the needs of the client.</t>
  </si>
  <si>
    <t xml:space="preserve">We use country/sector and hazard specific damage functions. We take into account both damage </t>
  </si>
  <si>
    <t>Our raw output is a hazard-contingent distribution of shocks at the asset level. On this basis, we can compute any financial risk-metric of concern for the user: scenario-contingent valuation, PD, VaR, ES,...</t>
  </si>
  <si>
    <t>All our metrics are quantitative</t>
  </si>
  <si>
    <t xml:space="preserve">Our primary inputs are loss distribution at the asset level conditional on  a climate scenario. On this basis, we can generate any risk measure of interest for the client.  </t>
  </si>
  <si>
    <t>Expected loss is measured as the  average losses over the (scenario-contingent) distribution of hazards.</t>
  </si>
  <si>
    <t>Physical Value at Risk is determined by the quantiles of the losses over the (scenario-contingent) distribution of hazards.</t>
  </si>
  <si>
    <t xml:space="preserve">Our assessment of physical risks is based on (i) a dynamic assessment of the impact of climate-related hazards on revenues and capital of counterparties, (ii) net present valuation of financial assets issued by the counterparty conditional on these scenario-contingent distribution of shocks </t>
  </si>
  <si>
    <t>Extreme precipitation;Flash flooding;Extreme wind;Riverine/fluvial flooding;Storm surge;Tropical cyclone;Tropical storm;Extreme cold;Extreme heat</t>
  </si>
  <si>
    <t>Counterparty name;Postal address;Market value of asset;ISIN;NAICS; NACE</t>
  </si>
  <si>
    <t>Open-source;Peer-reviewed;Source references;Academic publications</t>
  </si>
  <si>
    <t>Bonds, corporate;Bonds, government;Equity;Real Estate / Real Assets;Mortgages;Commodities; derivatives; loans.</t>
  </si>
  <si>
    <t>CLIMAFIN is a registered trademark</t>
  </si>
  <si>
    <t xml:space="preserve">Our methodology is transparent, peer-reviewed and published in leading scientific jorunals (list below). It has been applied by ley international financial institutions, including central banks, financial regulators and development finance institutions.
Its implementation (including source code) can be made available to the user if required by the use-case (e.g. interfacing with proprietary credit risk model).
List of relevant publications:
Climate stress-test:
• Battiston S., Mandel A, Monasterolo I., Schuetze F. &amp; G. Visentin (2017). A Climate stress-test of the EU financial system. Nature Climate Change, 7, 283–288.
• Roncoroni, A., Battiston, S., Escobar-Farfán, L. O. L., &amp; Martinez-Jaramillo, S. (2021). Climate risk and financial stability in the network of banks and investment funds. Journal of Financial Stability, 54, 100870.
• Mandel, A., Tiggeloven, T., Lincke, D., Koks, E., Ward, P. and Hinkel, J., 2021. Risks on global financial stability induced by climate change: the case of flood risks. Climatic Change, 166(1), pp.1-24
•  Battiston S. Monasterolo, I., Riahi, K., and van Rujiven, B. (2021). Accounting for finance is key for climate mitigation pathways. Science, 372(6545), 918-920.
• Gourdel, R., Monasterolo, ea. (2022). The double materiality of climate physical and transition risks in the euro-area. ECB working paper series, n. 2665.
Climate adjusted PDs and financial valuation:
• Battiston S., Mandel A, Monasterolo I. (2019). CLIMAFIN handbook: pricing forward- looking climate risks under uncertainty. Available at SSRN (https://bit.ly/3uLvOgz).
• Battiston, S., Jakubik, P., Monasterolo, ea. (2019). Climate risk assessment of sovereign bonds’ portfolio of European insurers. EIOPA Financial Stability Report, 2019.
• Battiston, S., Monasterolo, I. (2020). On the dependence of investor's probability of default on climate transition scenarios. Available at SSRN (abstract_id=3743647).
• Battiston, S., Mandel, A., Monasterolo, I. and Roncoroni, A. (2022). Climate credit risk model: a structural approach. Working paper, available upon request.
Asset-level physical risk assessment:
Mandel, A., Tiggeloven, T., Lincke, D., Koks, E., Ward, P. and Hinkel, J., 2021. Risks on global financial stability induced by climate change: the case of flood risks. Climatic Change, 166(1), pp.1-24.
Calabrese, R. Dombrowski, T., Mandel, A., Pace, R. K. and Zanin, L. (2022) Impacts of Extreme Weather Events on Mortgage Risks and Their Evolution under Climate Change: A Case Study on Florida. R&amp;R European Journal of Operational Research.
Bressan, G., Duranovic, A., Monasterolo, I., Battiston, S. (2022). Asset-level climate physical risk assessment and cascading financial losses. Working paper, available at SSRN (https://bit.ly/3LwbHtC).
Asset-level transition risk assessment:
Battiston, S. and Monasterolo, I. (2019). How could the ECB’s monetary policy support the sustainable finance transition? .
Battiston, S., Guth, M., Monasterolo, I., Nuerdorfer, B., Pointner, W. (2020). The exposure of Austrian banks to climate-related transition risk. OeNB Financial Stability Report 2020: 
Alessi, L., Battiston, S., Melo, A., &amp; Roncoroni, A. (2019). The EU Sustainability Taxonomy: a Financial Impact Assessment. European Commission:
Alessi, L., Battiston, S., Melo, A. Travelling down the green brick road: a status quo assessment of the EU taxonomy. ECB Macroprudential Bulletin, Oct. 2021
Battiston, S., ea (2022). Mapping economic activities into climate scenarios and transition risk classes: the NACE-CPRS-IAM classification. Forth. as technical annex, NGFS 2022.
Macroeconomic impact of climate scenarios and compound risks:
Dunz, N., Mazzocchetti, A., Monasterolo, I., Essenfelder, A., Raberto, M.
(2021). Compounding COVID-19 and climate risks: the interplay of banks’ lending and government’s policy in the shock recovery. Journal of Banking and Finance, 106303.
 Monasterolo, I., Dunz, ea. (2021). Financial risk assessment and management in times of compounding climate and pandemics shocks. Brookings Institute, Future Development series (https://brook.gs/3IjmqWX
</t>
  </si>
  <si>
    <t>Consulting services to support implementation of climate stress-tests and/or climate risk analysis.</t>
  </si>
  <si>
    <t>https://climatecheck.com/</t>
  </si>
  <si>
    <t xml:space="preserve">ClimateCheck enables real estate stakeholders to manage and mitigate climate risk by providing a reliable and complete database for all hazards and all buildings in the United States and Canada. </t>
  </si>
  <si>
    <t>Real Estate investors perform due diligence on all their assets yearly, analyse the financial impacts of physical risk on their portfolio and build risk management plans at building and portfolio level.</t>
  </si>
  <si>
    <t>We provide scenarios for RCP 4.5 and 8.5</t>
  </si>
  <si>
    <t>Updated quarterly</t>
  </si>
  <si>
    <t xml:space="preserve">We offer access to our sources of data and methodology and validation techniques once NDA is signed. </t>
  </si>
  <si>
    <t>Disclosure of frequency and severity of 9 different hazards for all buildings in the US and Canada, with full transparency of methodology.</t>
  </si>
  <si>
    <t xml:space="preserve">We have unlimited calls, time with client to ensure integration works smoothly. </t>
  </si>
  <si>
    <t>We have straightforward API integration capabilities, or file sharing, whatever works best for the client.</t>
  </si>
  <si>
    <t xml:space="preserve">We often works with clients that have specific data requirements, and depending on the volume of data the client requires yearly, we do the adaptations free of cost. </t>
  </si>
  <si>
    <t>Historic, current, 5-year increments</t>
  </si>
  <si>
    <t>Each hazard has a specific data set, but in general we use emissions data, precipitation data, temperature data, topography data, geospatial data, and others.</t>
  </si>
  <si>
    <t xml:space="preserve">Please request methodology documentation. </t>
  </si>
  <si>
    <t xml:space="preserve">Developed for each hazard. </t>
  </si>
  <si>
    <t xml:space="preserve">Please request methodology document. </t>
  </si>
  <si>
    <t>ClimateCheck is trademarked.</t>
  </si>
  <si>
    <t>All parts of the methodology are accessible to a user under NDA.</t>
  </si>
  <si>
    <t>All support, training necessary.</t>
  </si>
  <si>
    <t>https://climateriskservices.com/</t>
  </si>
  <si>
    <t>Pekka Piirainen</t>
  </si>
  <si>
    <t>pekka@climateriskservices.com</t>
  </si>
  <si>
    <t xml:space="preserve">Dovetail offers asset managers a platform to assess the risks and opportunities of the climate transition on their portfolio. This assessment is quantitative and guides the estimation of financial materiality, yielding firm, sector and portfolio-level metrics. </t>
  </si>
  <si>
    <t>Conducting climate scenario analysis on a portfolio of public equities.</t>
  </si>
  <si>
    <t>Physical and transition risk analysis; adjusting credit risk scoring.</t>
  </si>
  <si>
    <t>CRS works with clients to create bespoke scenarios</t>
  </si>
  <si>
    <t>Models are updated as the latest scientific research becomes available</t>
  </si>
  <si>
    <t>We use a range of data sources, including from Met Offices, EU Copernicus, WRI, NASA, and academia.</t>
  </si>
  <si>
    <t>We have a team of two climate data experts who work on this fulltime.</t>
  </si>
  <si>
    <t>UK TPT
TNFD</t>
  </si>
  <si>
    <t>ECB expecations</t>
  </si>
  <si>
    <t>The tool aligns with major reporting frameworks, such as the TCFD and ECB expectations. It will, for example, include % of loans or assets exposed to physical risk and transition risk.</t>
  </si>
  <si>
    <t>The CRS technical team is available to facilitate the integration process.</t>
  </si>
  <si>
    <t xml:space="preserve">Customisable sector sensitivities, regions, and insights. </t>
  </si>
  <si>
    <t>Yes, we design bespoke scenarios through our Scenario Planning approach. This is for strategy formulation.</t>
  </si>
  <si>
    <t>Current - 2050</t>
  </si>
  <si>
    <t>We mainly rely on NGFS and IMF data)</t>
  </si>
  <si>
    <t>The methodology uses sector-geography pairs to evaluate risks in line with best practice guidance provided by the IPCC and ISO 14091, and based on good practice as identified by the ECB. Each asset was scored across 10 climate hazards; for each hazard a 0-5 score (low to extremely high) is provided across four time periods (1981-2010, 2011-2040, 2041-2070, 2071-2100). Each asset also has a specific sensitivity to each hazard (e.g., sensitivity of farming to water stress) at a NACE 2 sector level. Risk scores are a multiplication of the hazard score (0-5) by the sensitivity score (1-5). For portfolio-level results, each asset has been assigned the highest of the 10 risk scores and the total value of the portfolio in each risk category is provided. Hazard models are based on research from leading institutions such as NASA, Copernicus, World Resources Institute, academic institutions. etc.
This approach allows for the identification of risk concentrations based on hazard, location, economic activity, and combinations thereof. Also, for each asset (or loan) we provide the climate risk score based sector-geography pair. This will provide input into identifying materiality thresholds and setting KRIs.</t>
  </si>
  <si>
    <t>Sensitivity scores from 1-5 based on literature review and expert assessment.</t>
  </si>
  <si>
    <t>User will need to provide location, exposure and sector data; we then overlay this with our climate and sensitivity data</t>
  </si>
  <si>
    <t xml:space="preserve">We have calculated country-level and province-level (GADM) hazard scores in case detailed location data is not available. </t>
  </si>
  <si>
    <t>We score all transition risks on a 1 - 5 scale (very low to very high).</t>
  </si>
  <si>
    <t>We work with either the PCAF dataset or data from the Joint Impact Model (JIM).</t>
  </si>
  <si>
    <t>We will work with the client to identify damage curves applicable to a bespoke project. We then use this information to calculate annual loss curves.</t>
  </si>
  <si>
    <t>We use NGFS emissions pricing data combined with carbon intensive of revenue data.</t>
  </si>
  <si>
    <t>We use our approach to identify materiality thresholds and Key Risk Indicators for transition risk</t>
  </si>
  <si>
    <t>CRS conducts climate opportunity-related assessments on a bespoke basis. CRS has developed an internal taxonomy of climate opportunities and uses bespoke scenario analysis for identifying emerging opportunities.</t>
  </si>
  <si>
    <t>1980 - 2100</t>
  </si>
  <si>
    <t>Global climate data including: temperature, precipitation, tropical cyclones,  extra-tropical storms, coastal and river floods, wildfire risk, landslide risk, agricultural yields</t>
  </si>
  <si>
    <t>Return periods range from 1 to 1000 years</t>
  </si>
  <si>
    <t>We follow the ISO 14091 standard (which is consistent with IPCC AR5 guidelines on climate risk assessments</t>
  </si>
  <si>
    <t xml:space="preserve">We will work with the client to identify damage curves. </t>
  </si>
  <si>
    <t>Our output is used to perform a materiality assessment of key risk concentrations, which can then be used to determine PD and impact on capital adequacy</t>
  </si>
  <si>
    <t>We use the output of the analysis to engage with clients to improve adaptation planning, strategy development, improving risk management.</t>
  </si>
  <si>
    <t>Our data is used to determine a range of key metrics, including materiality thresholds KRIs</t>
  </si>
  <si>
    <t>We use exposure data and climate data as input to IRB models to calculate EL</t>
  </si>
  <si>
    <t>We combine our data set with damage curves provided by the client (or jointly developed together)</t>
  </si>
  <si>
    <t>WIP</t>
  </si>
  <si>
    <t>We will work with the client to identify asset locations and economic activity by sector</t>
  </si>
  <si>
    <t>Our methodology is proprietary but we provide a fully documented methodology document to our clients</t>
  </si>
  <si>
    <t>Our platform is accessible to our clients. Banks can use the output to engage with their clients to improve their climate resilience and adaptation planning</t>
  </si>
  <si>
    <t>We usually use our data analytics for a wider engagement with our clients to ensure that the analytics is the basis for better decision making. We provide a full range of consulting services to our clients.</t>
  </si>
  <si>
    <t>CoreLogic</t>
  </si>
  <si>
    <t>CoreLogic Climate Risk Analytics</t>
  </si>
  <si>
    <t>www.corelogic.com/climaterisk</t>
  </si>
  <si>
    <t>Anand Srinivasan</t>
  </si>
  <si>
    <t>anansrinivasan@corelogic.com</t>
  </si>
  <si>
    <t>Climate Risk Analytics by CoreLogic offers a comprehensive model of the future at an unprecedented level of detail. By combining our industry-leading property data with replacement costs, valuation elements, and natural hazard information, we can build a comprehensive account of physical risk. Our proprietary climate models calculate the likelihood of what can happen and where, so you can protect your property, prepare accurate climate compliance, and lessen the impact on your bottom line.</t>
  </si>
  <si>
    <t xml:space="preserve">Risk and opportunity evaluation, assessment, hedging, mitigation etc. Measuring, Modeling and Mitigating Physical Climate Risk. </t>
  </si>
  <si>
    <t xml:space="preserve">Very large stochastic event set (300,000 years worth of events for each peril). Significantly larger than historical event set. Probability based model drives AAL and PML. </t>
  </si>
  <si>
    <t xml:space="preserve">We are focused on IPCC-Driven AR5 and AR6 Climate scenarios coupled with our proprietary individual catastrophe models. </t>
  </si>
  <si>
    <t xml:space="preserve">1-4x a year. </t>
  </si>
  <si>
    <t xml:space="preserve">CoreLogic Climate Risk Analytics is a derived data analytics platform that uses four key inputs: Clean Property Data (ex: First Floor Height, Roof Age, Building Code &amp; Materials, Proprietary Reconstruction Cost Value and Property Automated Valuation Models, Proprietary Peril Models (for ALL perils including Flood, Wildfire, SCS, Severe Winter Storm, Tsunami, Earthquake and others) - overlaid with IPCC Climate Scenarios. </t>
  </si>
  <si>
    <t xml:space="preserve">Accurate Property Data, Peril Models, AVMs, RCVs are all independent ingredient data sets for CoreLogic that are the industry standard in our end markets (Real Estate, Mortgage Financing and Insurance). Peril Models are used by FEMA, States of FL, CA and other agencies. Our Climate Risk Analytics solution is also used by U.S. government agencies such as the FRB and the U.S. Treasury. </t>
  </si>
  <si>
    <t>CoreLogic's CRA is granular at scale. Higher level regulatory standards can easily be "rolled up" based on this granular data/analytics.</t>
  </si>
  <si>
    <t xml:space="preserve">CoreLogic's CRA is a granular analytics data set that addresses financial materiality at the asset level in compliance with the FRB and the expected SEC guidelines. It can help calculate Probability of default and loss given default. </t>
  </si>
  <si>
    <t xml:space="preserve">Data and Technology consulting expertise is included as part of standard client onboarding and our climate scientists and SMEs are at the ready for Q&amp;A (FAQ document is long and standardized!). </t>
  </si>
  <si>
    <t>CoreLogic's Discovery Platform, has access to most of CoreLogic's data sets and can integrate with multiple cloud providers and exchanges (AWS, GCP, Snowflake, Data Bricks).</t>
  </si>
  <si>
    <t xml:space="preserve">CoreLogic CRA data elements can easily be integrated into other tools that provide ESG reporting and transition risk elements. </t>
  </si>
  <si>
    <t xml:space="preserve">If AAL and PMLs are overestimated in insurance premiums, we can back into why it was scored that way and if so, why the property actually carries lower risk. Further property improvements are taken into account while assessing the risk exposure. </t>
  </si>
  <si>
    <t xml:space="preserve">Average Annual Loss &amp; Probable Maximum Loss, TVAR are metrics that are outputs. This is on a per-peril basis and overall, per structure, per time horizon, per IPCC SSP/RCP. A baseline current time horizon data set is also provided for curve starting points. The AALs are then peer-group percentile-ranked. </t>
  </si>
  <si>
    <t>Can easily create bespoke scenarios based on various inputs into CRA and our proprietary dynamically-downscaled GCM models.</t>
  </si>
  <si>
    <t>Current Year, 2030, 2040, 2050</t>
  </si>
  <si>
    <t>All IPCC GCM Model Inputs overlaid on CoreLogic's Catastrophe Peril Models (Earthquake (Fire Following), Earthquake (Shake + Sprinkler Leakage),  Earthquake (Tsunami), Wildfire (Fire + Smoke), Inland Flood, Severe Convective Storm, Winter Storm, Hurricane Storm Surge and Hurricane Wind.</t>
  </si>
  <si>
    <t xml:space="preserve">We have asset/property/structure level financial impact. We can roll up to any higher level. A specific benefit would be to understand risks to insurance premiums and property valuations. </t>
  </si>
  <si>
    <t>Risk tool produces financial metrics (AAL and PML) that can fit into any standard. Based on IPCC AR5 and AR6 scenarios.</t>
  </si>
  <si>
    <t xml:space="preserve">Losses (see below)**, Probability, Scenario Analysis (multiple metrics across each section). Probability of default and loss given default. </t>
  </si>
  <si>
    <t xml:space="preserve">CoreLogic CRA uses a stochastic simulation that does NOT make any assumption on risk distribution, taking into the account the full probabilistic distribution of all controlling parameters including correlation and dependency between parameters. It covers the entire risk spectrum. </t>
  </si>
  <si>
    <t>Examples include Location, Property Characteristics (structure type, building type, First Floor Height, Roof age, Square footage), Exposures, Reconstruction Cost Value etc.</t>
  </si>
  <si>
    <t xml:space="preserve">We have coverage of 99.99% of U.S. parcels and the structures greater than 100 sq. feet. that are on them. Missing data can be added easily across any segment. </t>
  </si>
  <si>
    <t>Losses (see below)**, Probability, Scenario Analysis (multiple metrics across each section). Probability of default and loss given default. 
**
AAL - Long-term Annual Average Loss per year. 
OEPs - 50/100/250/500-Year Annual Exceedance Probability. Loss level with a 1-in-50/100/250/500 chance of being exceeded in any given year, based on the total losses each year. 
AEPS - 50/100/250/500--Year Occurrence Exceedance Probability. Loss level with a 1-in-50/100/250/500 chance of being exceeded in any given year, based on the largest loss each year.
AEP-TVAR - 50/100/250/500-Year Annual Exceedance Probability. Average of all losses above the level with a 1-in-50/100/250/500 chance of being exceeded in any given year, based on the total losses each year.
OEP-TVAR - 50/100/250/500-Year Occurrence Exceedance Probability. Average of all losses above the level with a 1-in-50/100/250/500 chance of being exceeded in any given year, based on the largest loss each year.</t>
  </si>
  <si>
    <t xml:space="preserve">We have all U.S. structures. No client data is needed to start. </t>
  </si>
  <si>
    <t>We have coverage of 99.99% of U.S. parcels and the structures greater than 100 sq. feet. that are on them.</t>
  </si>
  <si>
    <t xml:space="preserve">CoreLogic Climate Risk Analytics and Climate-Coupled Catastrophe Models are patent and TM pending. </t>
  </si>
  <si>
    <t xml:space="preserve">CoreLogic's Climate Risk Analytics is a proprietary solution. Under a license agreement which includes an NDA, all details will be shared. </t>
  </si>
  <si>
    <t xml:space="preserve">We have a data, data-science, climate-science, catastrophe-model science teams ready to help clients. We are also partnering with various consulting agencies and system integrators that help our clients. </t>
  </si>
  <si>
    <t>Correntics</t>
  </si>
  <si>
    <t>https://www.correntics.com/</t>
  </si>
  <si>
    <t>Daniel Schulz</t>
  </si>
  <si>
    <t>daniel.schulz@correntics.com</t>
  </si>
  <si>
    <t>SSP1-2.6 to 8.5
The underlying global daily raw data for the climate extreme indices originate from the Inter-Sectoral Impact Model Intercomparison Project (ISIMIP). The ISIMIP simulations are based on data resulting from the Coupled Model Intercomparison Projects (CMIP) in its sixth phase (CMIP6) and include future projections combined with socio-economic forcings.</t>
  </si>
  <si>
    <t>The calculation of these indices was performed by Correntics, adhering to the official specifications of the ETCCDI.</t>
  </si>
  <si>
    <t xml:space="preserve">A Customer Success manager </t>
  </si>
  <si>
    <t>**</t>
  </si>
  <si>
    <t>Dataland</t>
  </si>
  <si>
    <t>www.dataland.com</t>
  </si>
  <si>
    <t>Erik Breen</t>
  </si>
  <si>
    <t>erik.breen@dataland.com</t>
  </si>
  <si>
    <t xml:space="preserve">Dataland provides an open, neutral and transparent data platform on which sustainability data is made available to all users and by all providers. Dataland is purpose-led and operates as a non-profit. Our purpose is to let the data flow. </t>
  </si>
  <si>
    <t xml:space="preserve">Portfolio risks, portfolio disclosures and collection of raw company data. Banks, asset managers and other financial institutions use Dataland to gather and request raw company data for standardized data points and data models including SFDR, EU Taxonomy, Pathways to Paris, LKsG, etc. The data is provided by companies and third party data providers.   </t>
  </si>
  <si>
    <t>This is a continious effort</t>
  </si>
  <si>
    <t xml:space="preserve">Dataland provides is an open, neutral data platform available to all users and by all data providers. </t>
  </si>
  <si>
    <t xml:space="preserve">As an open neutral data platform Dataland relies on the data quality from data providers. Dataland does automated, basic validation of data quality. </t>
  </si>
  <si>
    <t>Pathways to Paris, EU Taxonomy, SFDR, LkSG; In principle Dataland can support any data model / standard based on what the user community prioritizes. New data models are regularly added. Existing data models include SFDR, EU Taxonomy, LkSG, Pathways to Paris, etc.</t>
  </si>
  <si>
    <t xml:space="preserve">The API documentation is kept up-to-date using Swagger. In addition, d-fine can support the integration.  </t>
  </si>
  <si>
    <t>Dataland can support bespoke data models based.</t>
  </si>
  <si>
    <t xml:space="preserve">For all scenario related questions in section TR Approcahes (Question 58 onwards): N/A </t>
  </si>
  <si>
    <t xml:space="preserve">For all scenario related questions in section TR Approcahes (Question 90 onwards): N/A </t>
  </si>
  <si>
    <t>Fully open source</t>
  </si>
  <si>
    <t>https://d-carbonize.eu/</t>
  </si>
  <si>
    <t>Léo Vincenti</t>
  </si>
  <si>
    <t>leo.vincenti@d-carbonize.eu</t>
  </si>
  <si>
    <t>We help companies measure and reduce their carbon footprint, following internationaly recognized carbon accounting norms such as GHG-P and Ademe.</t>
  </si>
  <si>
    <t>We gather emission factors from scientific sources, either from government or academic institutions.</t>
  </si>
  <si>
    <t>Emission factors are updated quarterly based on the updates provided by government and academic sources.</t>
  </si>
  <si>
    <t>ADEME</t>
  </si>
  <si>
    <t>Activity data, emissions factors, market-based and location-based data, ...</t>
  </si>
  <si>
    <t>Firm;Portfolio;Asset;</t>
  </si>
  <si>
    <t>Electricity price</t>
  </si>
  <si>
    <t>Scenario-aligned Carbon tax as a % of asset value</t>
  </si>
  <si>
    <t xml:space="preserve">AAL - Long-term Annual Average Loss per year. </t>
  </si>
  <si>
    <t>Heat stress: Maximum heatwave length (days)</t>
  </si>
  <si>
    <t>We offer end-to-end training to support our customers to internalise this competence.</t>
  </si>
  <si>
    <t>Dovetail</t>
  </si>
  <si>
    <t>dovetail.finance</t>
  </si>
  <si>
    <t>Machine learning classification techniques (with human oversight) is employed to classify companies into climate relevant sectors.</t>
  </si>
  <si>
    <t>Dovetail connects scenario variables to an input output model that allows for the estimation of supply chain impacts on both revenue and costs. The platform also allows for the user to input their own scenarios sources.</t>
  </si>
  <si>
    <t>The tool is updated as it uses share price data and financial line items.</t>
  </si>
  <si>
    <t xml:space="preserve">Scenario variables sources such as the NGFS data on climate relevant variable projections.
Multi-Regional Environmentally-Extended Input-output tables.
Financial data on share prices and financial line items.
</t>
  </si>
  <si>
    <t xml:space="preserve">For econometrics techniques, traditional train-test methods are employed alongside statistical significance tests.
Dovetail's team of economists and data engineers regularly check results manually.
Results are matched against the pathways and expected narratives that align with the scenarios.
</t>
  </si>
  <si>
    <t>Portfolio climate scenario analysis, identification of risks and opportunities.</t>
  </si>
  <si>
    <t>The Dovetail platform can stress test a portfolio under various climate scenarios. The scenario family default is NGFS but custom scenarios can be used if provided.</t>
  </si>
  <si>
    <t>Dovetail's onboarding team will support clients on the integration process, data security and use of the platform.</t>
  </si>
  <si>
    <t>The client can customise their portfolio with any public security and adjust their exposures. Customisable functionality also includes selecting the scenarios, screening sectors, and exploring companies in region and climate relevant sector transition groups.</t>
  </si>
  <si>
    <t>All standard scenarios</t>
  </si>
  <si>
    <t>Yes, we extend scenarios using our own macroeconomic modelling incorporating trade flow, policy implementation, and technical learning curve data.</t>
  </si>
  <si>
    <t>Net present value of risks. Long term risks (10 years +). Medium-term (3-10 years). Short-term (1-5 years).</t>
  </si>
  <si>
    <t>Current Year-2050</t>
  </si>
  <si>
    <t>Emissions data, company data, financials data, share price data, trade flow data, climate scenario data.</t>
  </si>
  <si>
    <t>Policy;Techonology;Regulatory;Market;</t>
  </si>
  <si>
    <t>Asset; Firm; Sector; Portfolio; Region</t>
  </si>
  <si>
    <t>Dovetail connects the NGFS variables to global trade flows between countries and sectors creating a proprietary digital twin of the global economy. Dovetail classifies business activities by a proprietary industry classification that is climate relevant and breaks company revenue by business line. A discounted cashflow model is also applied to the scenario-relevant projected line items.</t>
  </si>
  <si>
    <t>Sector inputs to production; Input-output modelling allows for the identification of supply chain exposure for each business activity, on both the inputs perspective and the end-market perspective. Our assignment of climate-relevant variables to these points, allows for an in-depth and quantitative scenario analysis.</t>
  </si>
  <si>
    <t xml:space="preserve">Net Present Value Delta (%) from baseline
Present Value of line items' contribution to NPV Delta (Waterfall Chart)
Line item Present Value Delta (%) from baseline
Probability of Default
Line item projections
Discount Rate
Weighted Average Carbon Intensity of Portfolio
Climate Transition Value at Risk Delta (%) from baseline
</t>
  </si>
  <si>
    <t>Macroenvironment;Markets and customers;Supply chain;Operations and assets;</t>
  </si>
  <si>
    <t>For public markets, simply the name of the asset or assets. For private markets, basic financial statement and emissions information</t>
  </si>
  <si>
    <t>Open-source;Source references;Academic;</t>
  </si>
  <si>
    <t>Equities; Corporate bonds</t>
  </si>
  <si>
    <t>The methodology for incorporating unlisted assets is to classify the asset into the relevant climate transition peer group. Using fundamental financials and other determinants, unlisted assets can be calibrated against its peer group to estimate parameters for climate transition sensitivity.</t>
  </si>
  <si>
    <t>Dovetail uses the econometric relationships of a set of significant firm-specific determinants to estimate climate scenario sensitivity. Once these determinants and their coefficients have been estimated, applying those coefficients to the unlisted asset's features can yield an estimate for sensitivity.</t>
  </si>
  <si>
    <t>Global; North America; South America; Europe; APAC; Africa</t>
  </si>
  <si>
    <t>Climate transition impacts on trade flows</t>
  </si>
  <si>
    <t>Climate transition impacts on business activity inputs</t>
  </si>
  <si>
    <t>Asset level exposure to regulation and adapative transition effects; and the impact in $ terms on every firm.</t>
  </si>
  <si>
    <t>Primary markets for every sector, region, portfolio, and firm. The growth or decline index for each under each scenario and the impact in $ terms on every firm.</t>
  </si>
  <si>
    <t>PD, NPV change, revenue loss/gain, energy cost change, raw material cost change, transition adjusted discount rate</t>
  </si>
  <si>
    <t>- Net present value change (”NPV”)
- Revenue, COGs, and CAPEX to 2050
- Climate downside and upside drivers (”climate drivers”, e.g., market creation &amp; destruction, raw materials, energy, etc.)
- Representative TCFD mitigation strategies
- Value at Risk (”Climate VaR”)
- Portfolio NPV change
- Holdings by contribution to VaR
- Portfolio VaR by climate drivers
- Portfolio by transition-relevant grouping
- Portfolio aggregate exposure to climate drivers</t>
  </si>
  <si>
    <t>Firm level: for every scenario for each firm we provide: NPV change, PD , revenue impact, electricity costs impact, energy products impact, raw materials impact, depreciation impact, transition adjusted cost of equity, scope 1 emissions, scope 2 emissions, emissions intensity per $ of revneue, capex impact.
Portfolio level: for each portfolio under each scenario we provide: portfolio emissions intensity, ITR, weighted PD, total VaR
Sector level: for each sector under each scenario we provide median PD, median NPV change, key market and cost indexes
Raw materials and energy products: for transition sensitive raw materials and energy products we provide cost growth indexes under each scenario</t>
  </si>
  <si>
    <t xml:space="preserve">Net Present Value Delta (%) from baseline
Probability of Default Delta (%) from baseline
Line item projections
Present Value of line items' contribution to NPV Delta (Waterfall Chart)
Present Value of line items
Discount Rate
Weighted Average Carbon Intensity
Climate Transition Value at Risk
</t>
  </si>
  <si>
    <t>The climate relevant sector classification
Raw material and energy product breakdown of firm</t>
  </si>
  <si>
    <t>We use the Weighted Average Carbon Intensity method, taking the carbon emissions data from third party sources.</t>
  </si>
  <si>
    <t xml:space="preserve">Expected Loss is calculated as the Probability of Default multiplied by the Exposure at Default and the Loss Given Default. </t>
  </si>
  <si>
    <t>Transition Value at Risk is measured as the sum of the net present value delta of each company in the portfolio multiplied by the portfolio's exposure to the company. This can be represented in either dollar terms or %.</t>
  </si>
  <si>
    <t>Net Present Value Delta (%) from baseline
Present Value of line items' contribution to NPV Delta (Waterfall Chart)
Line item Present Value Delta (%) from baseline
Probability of Default
Line item projections
Discount Rate
Weighted Average Carbon Intensity of Portfolio
Climate Transition Value at Risk Delta (%) from baseline</t>
  </si>
  <si>
    <t>We connect the NGFS variables to the Dovetail proprietary digital twin of the economy that models global trade flows. This enhances scenarios to cover supply chain impacts.</t>
  </si>
  <si>
    <t>Emissions data, company data, financials data, share price data, scenario variable data.</t>
  </si>
  <si>
    <t>Climate transition impact on trade flows</t>
  </si>
  <si>
    <t>Climate transition impact on both cost inputs and end-markets</t>
  </si>
  <si>
    <t>Climate transition impact on demand pull impacts on global trade flows</t>
  </si>
  <si>
    <t xml:space="preserve">REMIND-MAgPIE 2.1-4.2 IntegratedPhysicalDamages (median) model is used to estimate physical risk with its assumed distribution. This is derived from the MAGICC6 configurations at the median temperature distribution in 2100 from a probabilistic run with 500 outcomes for an RCP2.6
emissions scenario. </t>
  </si>
  <si>
    <t>Net Present Value Delta (%) from baseline</t>
  </si>
  <si>
    <t>These are taken from the REMIND-MAgPIE 2.1-4.2 IntegratedPhysicalDamages (median) model.</t>
  </si>
  <si>
    <t>Net Present Value Delta (%) from baseline
Probability of Default Delta (%) from baseline
Line item projections
Present Value of line items' contribution to NPV delta
Present Value of line items
Climate Transition Value at Risk (%)</t>
  </si>
  <si>
    <t>Expected Loss is calculated as the multiplication of the probability of default, exposure at default and loss given default. The probability of default is calculated as our cash flow impacts from the climate transition which is fed through a Merton model.</t>
  </si>
  <si>
    <t>Physical Value at Risk is calculated using the dovetail proprietary methodology for Climate Value at Risk but using the REMIND-MAgPIE 2.1-4.2 IntegratedPhysicalDamages (median) model and the REMIND-MAgPIE 3.2-4.6 model. Physical risk is calculated as the difference between the REMIND-MAgPIE model that includes physical risk and the one that doesn't.</t>
  </si>
  <si>
    <t>Private sector assets are classified into their respective climate relevant transition group of public equities. A set of coefficients for firm-specific determinants are used to estimate the sensitivity to climate scenarios. These coefficients are then applied to the unlisted asset to approximate the physical risk impact.</t>
  </si>
  <si>
    <t>The climate scenario variables are open source. 
Full methodology is open to users of the platform.</t>
  </si>
  <si>
    <t>Dovetail's onboarding team supports clients on the interpretation and integration of results.</t>
  </si>
  <si>
    <t>https://ecometrica.com/solutions/reporting/tcfd/</t>
  </si>
  <si>
    <t>Ecometrica’s Platform combines a powerful GHG emissions engine with spatially-explicit climate scenario data for end-users’ operational locations to ensure the most accurate and effective TCFD disclosure possible.</t>
  </si>
  <si>
    <t>TCFD-aligned reporting</t>
  </si>
  <si>
    <t>No we currently use the SSP scenarios for our analysis, however the data itself is proprietary and is projected in-house.</t>
  </si>
  <si>
    <t>SSP1-1.9;SSP2-4.5;SSP5-8.5;8.5;</t>
  </si>
  <si>
    <t>We create in-house using the CMIP6 model ensemble</t>
  </si>
  <si>
    <t>Baseline, 2030, 2040, 2050, 2090, 2100</t>
  </si>
  <si>
    <t>Emissions data, precipitation data, temperature data</t>
  </si>
  <si>
    <t>Asset;Firm;Country;Portfolio;</t>
  </si>
  <si>
    <t>Supply chain;Operations and assets;</t>
  </si>
  <si>
    <t xml:space="preserve">ND-Gain - indicator summarising a country’s vulnerability to climate change and other global challenges in combination with its readiness to improve resilience  
Hottest Day 
Heatwave Frequency 
Heatwave Duration 
Wettest Day 
Heavy Precipitation Days 
Sea Level Rise Risk 
</t>
  </si>
  <si>
    <t>AEPS - 50/100/250/500--Year Occurrence Exceedance Probability. Loss level with a 1-in-50/100/250/500 chance of being exceeded in any given year, based on the largest loss each year.</t>
  </si>
  <si>
    <t>Probability of Default Delta (%) from baseline</t>
  </si>
  <si>
    <t>They are developed for each hazard and results are selected on a per geographical location basis.</t>
  </si>
  <si>
    <t>Drought: Consecutive Dry Days (days)</t>
  </si>
  <si>
    <t xml:space="preserve">The value at risk metric that the client would like to use is shared with us, then using our metrics and Business Intelligence extension, we redflag the assets most at risk from physical climate change impacts. 
</t>
  </si>
  <si>
    <t>Extreme cold;Extreme heat;Extreme precipitation;</t>
  </si>
  <si>
    <t>Coastal flooding;Sea level rise;Precipitation stress;Heat stress;</t>
  </si>
  <si>
    <t>GPS coordinates;Postal address</t>
  </si>
  <si>
    <t>GPS coordinates;Postal address;Market value of asset;Counterparty name;</t>
  </si>
  <si>
    <t>Source references;Peer-reviewed;</t>
  </si>
  <si>
    <t>Commodities;</t>
  </si>
  <si>
    <t>Global;North America;South America;Europe;APAC;Africa;</t>
  </si>
  <si>
    <t xml:space="preserve">Our impacts, emission factors and logos </t>
  </si>
  <si>
    <t xml:space="preserve">Certain methodologies about commodity risk and biodiversity are open source including our Normative Biodiversity Metric and Hectares indicator (looking at area of forest at risk). The accessibility of the user depends on the contract, but the methodology behind our TFCD metrics is proprietary and not shared.
</t>
  </si>
  <si>
    <t>Bespoke training on how to use the software and interpret the results and APIs to enable them to integrate the data.</t>
  </si>
  <si>
    <t>Eoliann</t>
  </si>
  <si>
    <t>Eoliann Climate Suite</t>
  </si>
  <si>
    <t>www.eoliann.com</t>
  </si>
  <si>
    <t>Emidio Granito</t>
  </si>
  <si>
    <t>emidio@eoliann.com</t>
  </si>
  <si>
    <t>Eoliann Climate Suite assesses exposure of any kind of asset towards chronic and acute physical risk, for several climate hazards, time horizons and scenarios, using a transparent methodology and leveraging satellite data and AI algorithms.</t>
  </si>
  <si>
    <t xml:space="preserve">1. Portfolio risk assessment: Assess the monetary loss of your portfolio due to climate physical risk for several hazards, scenarios and time horizons. Only textual address or geographic location is needed.
2. Single asset risk assessment: Deep dive on a single asset, understanding the primary causes of risk for each hazard and getting quantitative data about event intensity and asset vulnerability.
3. Stress Testing and Scenario Analysis: Perform climate-related stress tests to assess the financial stability of the institution under various climate conditions, promoting insight into possible weak points and encouraging measures to boost readiness.
4. Climate-aware investments decision making: Use quasi-real-time climate risk insights to assess assets and areas of interest and enhance your approach to investments and decision making.
5. Reporting and Regulatory Compliance: Ensure compliance to latest regulation and reporting requirements by reporting the institution exposure to climate physical risk. 
</t>
  </si>
  <si>
    <t>Long-term assessments are based on IPCC and NGFS, customized scenarios available on demand.</t>
  </si>
  <si>
    <t xml:space="preserve">Monthly at every new release. On request we can update data weekly. </t>
  </si>
  <si>
    <t>We combine historical data, physical simulations and satellite data from ESA and NASA constellations.</t>
  </si>
  <si>
    <t xml:space="preserve">Back testing on the last 20 years of climate disaster events in Europe.
Results are benchmarked against state-of-the-art physical modeling from public research institutions and against official government authorities mapping. </t>
  </si>
  <si>
    <t xml:space="preserve">Dedicated support from our product and engineering teams throughout all the integration process.
</t>
  </si>
  <si>
    <t>Projects to develop additional product features.
For API version, customized output variables. 
Tailor-made climate scenarios.</t>
  </si>
  <si>
    <t>Current Year - 2100</t>
  </si>
  <si>
    <t>Satellite image, topological data, meteorological data, precipitation, temperature, physical simulations of water bodies, vegetation, urban fabric</t>
  </si>
  <si>
    <t>AEP-TVAR - 50/100/250/500-Year Annual Exceedance Probability. Average of all losses above the level with a 1-in-50/100/250/500 chance of being exceeded in any given year, based on the total losses each year.</t>
  </si>
  <si>
    <t xml:space="preserve">Average Annual Loss %
Asset Vulnerability %
Yield Reduction % (agricultural land) </t>
  </si>
  <si>
    <t>We provide analysis for a range of Return Periods</t>
  </si>
  <si>
    <t>Line item projections</t>
  </si>
  <si>
    <t>All EU continent covered, at 30m x 30m resolution</t>
  </si>
  <si>
    <t>Average Annual Loss % Calculated from Damage Probability Distribution considering several Return-Period based probabilistic scenario.</t>
  </si>
  <si>
    <t>Value at Risk % Calculated from Damage Probability Distribution considering several Return-Period based probabilistic scenario.</t>
  </si>
  <si>
    <t>We also provide an overall Risk Index from 0 to 5 for quick comparison and qualitative assessments.</t>
  </si>
  <si>
    <t>Either postal address or GPS coodinates</t>
  </si>
  <si>
    <t>Backtesting</t>
  </si>
  <si>
    <t xml:space="preserve">We rely on satellite data and automated asset recognition technology. </t>
  </si>
  <si>
    <t xml:space="preserve">Unavailable data are inferred using satellite data analysis when possible, or estimated based on location and historical information. </t>
  </si>
  <si>
    <t xml:space="preserve">Methodology is fully transparent and available to users. </t>
  </si>
  <si>
    <t>Dedicated support from our product and engineering teams.</t>
  </si>
  <si>
    <t>https://www.entelligent.com/</t>
  </si>
  <si>
    <t>Help institutional investors managing equity and corporate bond portfolios to maximize both financial performance and carbon-emissions reductions, while minimizing climate change transition risk.</t>
  </si>
  <si>
    <t>Emissions Intensity gap from best performer</t>
  </si>
  <si>
    <t>OEP-TVAR - 50/100/250/500-Year Occurrence Exceedance Probability. Average of all losses above the level with a 1-in-50/100/250/500 chance of being exceeded in any given year, based on the largest loss each year.</t>
  </si>
  <si>
    <t>Present Value of line items' contribution to NPV delta</t>
  </si>
  <si>
    <t>Extreme wind: Maximum 3-second wind gust (m/s)</t>
  </si>
  <si>
    <t>EY Climate Analytics Platform (EY CAP)</t>
  </si>
  <si>
    <t>https://www.ey.com/en_gl/assurance/climate-analytics-platform</t>
  </si>
  <si>
    <t>The EY Climate Analytics Platform (EY CAP) is an online tool providing on-demand granular climate-related risk analyses, at the asset and corporate level. Using data from multiple trusted sources, it assists organizations as they meet regulatory and market requirements and helps future-proof assets and activity in light of climate change.</t>
  </si>
  <si>
    <t>- Meet regulatory and market requirements (ex Carbon Disclosure Project (CDP), Task Force on Climate Related Financial Disclosures (TCFD), EU Green Taxonomy, etc.)
- Assess climate-related risks and corresponding vulnerability 
- Future-proof operations to improve resilience of supply chain networks"</t>
  </si>
  <si>
    <t>EY CAP's outputs are based on climate and transition scenarios developed by main institutions (IPCC, NGFS, IEA)</t>
  </si>
  <si>
    <t>Annually for the NGFS data. For other data providers, it depends on the frequency of the update.</t>
  </si>
  <si>
    <t>- Climate-related projections : IPCC, CORDEX, ESGF
- Flooding : Ambiental
- Extreme weather events : CatNat
- Transition-related projections : IEA, NGFS</t>
  </si>
  <si>
    <t>Available upon request</t>
  </si>
  <si>
    <t>EU Green Taxonomy</t>
  </si>
  <si>
    <t>Automatically generated PDF report</t>
  </si>
  <si>
    <t>Several training sessions are held to allow EY consultants to master the tool and deliver climate-related risk assessments to clients using EY CAP. In case of technical error (problem accessing the tool, difficulty understanding results, etc.), a dedicated process is in place to help consultants.</t>
  </si>
  <si>
    <t>EY CAP's development  team is working on a solution to provide the tool directly to clients.</t>
  </si>
  <si>
    <t>- Physical risk: possibility to change weight given to each climate hazard when computing risk score ;
- Transition risk : possibility to change supplier pass through rate ;
- Visualization : possibility to select own visualizations in PBI</t>
  </si>
  <si>
    <t>We create bespoke scenarios with the client before selecting the most appropriate data in the financial quantification phase.</t>
  </si>
  <si>
    <t>Baseline, 2025, 2030, 2035, 2040, 2045, 2050</t>
  </si>
  <si>
    <t>Scope 3 emissions, sector, countries of operation, supplier data</t>
  </si>
  <si>
    <t>Policy;Reputational;Regulatory;</t>
  </si>
  <si>
    <t>Asset;Firm;</t>
  </si>
  <si>
    <t>The tool allows for analyzing how financial impacts are affected by asset characteristics such as building attributes (e.g. construction material or energy consumption)</t>
  </si>
  <si>
    <t>Operations and assets;Macroenvironment;</t>
  </si>
  <si>
    <t>Counterparty name;location, sector;</t>
  </si>
  <si>
    <t>Source references;Peer-review process under implementation;</t>
  </si>
  <si>
    <t>Real Estate / Real Assets;Commodities;</t>
  </si>
  <si>
    <t>1. Carbon price
2. Emissions
3. Direct carbon cost
4. Indirect carbon cost</t>
  </si>
  <si>
    <t>Macroenvironment: carbon price, GDP, growth, emissions
Operations: direct carbon costs, indirect carbon costs</t>
  </si>
  <si>
    <t>We use the emissions pathway of the transition scenarios for the selected country x sector, applied to the asset (eg real site) considered.</t>
  </si>
  <si>
    <t>We compute expected loss due to carbon pricing risk by multiplying carbon price, emissions and pass through rates.</t>
  </si>
  <si>
    <t>Exposure level, Average expected loss</t>
  </si>
  <si>
    <t>2.6;4.5;6.0;8.5;SSP1-2.6;SSP2-4.5;SSP5-8.5;BAU: RCP6.0;</t>
  </si>
  <si>
    <t>Baseline, 2030, 2035, 2040, 2050, 2085</t>
  </si>
  <si>
    <t>CMIP6 data (temperature, precipitation, wind, humidity, etc.); flood data from Ambiental, landslide data from GEM</t>
  </si>
  <si>
    <t>Operations and assets;Supply chain;Markets and customers;</t>
  </si>
  <si>
    <t>For all 3 : indicator physical value, exposure score, exposure label, financial impact (annual expected loss)</t>
  </si>
  <si>
    <t>Exposure score, exposure label, indicator value, average expected loss, asset value at risk</t>
  </si>
  <si>
    <t>We have different return periods depending on the climate hazard considered:
- for chronic hazards, no return period;
- for flooding, 100 and 200 year return periods
- for earthquake, 475 year return period
- the rest of the assumptions are available in our methodological note</t>
  </si>
  <si>
    <t>Physical exposure;Physical impact modelling ;Financial modelling;</t>
  </si>
  <si>
    <t>Present Value of line items</t>
  </si>
  <si>
    <t>Physical risk variables are derived from climate projections, through the computation of climate indicators. Damage functions are developed for each hazard</t>
  </si>
  <si>
    <t xml:space="preserve"> climate indicator value, exposure score, average expected loss, asset value at risk</t>
  </si>
  <si>
    <t xml:space="preserve">Exposure label </t>
  </si>
  <si>
    <t>All metrics listed above</t>
  </si>
  <si>
    <t>Expected loss is computed thanks asset value at risk (%), multiplied by asset value</t>
  </si>
  <si>
    <t>Asset value at risk is computed thanks to a damage function which takes as an input climate indicator value and asset characteristics</t>
  </si>
  <si>
    <t>Exposure score and label is determined either thanks to distribution of indicator values in the same climatic zone, or thanks to physical thresholds</t>
  </si>
  <si>
    <t>Earthquakes;Extreme cold;Extreme heat;Extreme precipitation;Flash flooding;Extreme wind;Hail;Heavy snowfall;Riverine/fluvial flooding;Tropical cyclone;Tornado;</t>
  </si>
  <si>
    <t>Counterparty name;GPS coordinates;Market value of asset;</t>
  </si>
  <si>
    <t>Source references;Same, peer review under implementation;</t>
  </si>
  <si>
    <t>Our methodology is accessible to users</t>
  </si>
  <si>
    <t>Our tool is not available to clients, we train EY consultants internally to use the tool, who can in turn present the tool to clients and train them on the topic of climate risks</t>
  </si>
  <si>
    <t>https://riskfactor.com/</t>
  </si>
  <si>
    <t xml:space="preserve">Risk Factor provides asset-level physical climate risk data, detailing the extent and severity of exposure, as well as the estimated cost to repair and downtime days. The models are based on each property’s unique physical characteristics, using multiple SSP scenarios for the forward-looking 30 year time frame.  Every property is available across the continental United States, plus Alaska, Hawaii and Puerto Rico for flood.  </t>
  </si>
  <si>
    <t xml:space="preserve">Financial institutions use the data for climate scenario analyses as well as leveraging our climate-adjusted to change inputs for their probability of default and loss given default models, loan to value, NOI and total debt. </t>
  </si>
  <si>
    <t xml:space="preserve">We use SSP2-4.5 and SSP4-8.5 scenarios to analyze each peril at multiple return periods including 50%, 20%, 5%, 1%, .02% and .003% now and in 30 years. </t>
  </si>
  <si>
    <t xml:space="preserve">Model updates are done annually. </t>
  </si>
  <si>
    <t>Our models build upon data obtained from US Government data, property data from a private data provider, and in collaboration with the top climate scientists in the country.</t>
  </si>
  <si>
    <t xml:space="preserve">All of our data models leverage a peer-reviewed and open science approach. We publish all of our methodologies on our site and in scientific journals and we validate our models against climate events. </t>
  </si>
  <si>
    <t>Federal Reserve Board Climate Scenario Analysis</t>
  </si>
  <si>
    <t>Federal Reserve Board Climate Scenario Analysis Pilot Exercise</t>
  </si>
  <si>
    <t xml:space="preserve">Our data provides information like depth of flooding to reach a building, likelihood of a property being in a wildfire, cost to repair a building that experiences 179 MPH winds and more. Companies use the data for their climate scenario analysis work, as well as within the risk management framework of the loan portfolios, supply chains and other climate-related financial risk impacts. </t>
  </si>
  <si>
    <t>A dedicated support contact for all partnership questions as well as email/video conference support from Data Science team to answer all technical questions.</t>
  </si>
  <si>
    <t>Access to the data is provided via full bulk national data or custom portfolio matching in a .csv file, API integration, and/or access to the online tool www.riskfactor.com.</t>
  </si>
  <si>
    <t>Current Year - 2053</t>
  </si>
  <si>
    <t>Building type, Building sq footage, Building age, # of floors, building materials, roof materials, direction of building, elevation of first floor, presence of a basement, defensible space, HVAC system and local costs</t>
  </si>
  <si>
    <t>50%, 20%, 5%, 1%, .2%, .003%</t>
  </si>
  <si>
    <t>Climate Transition Value at Risk (%)</t>
  </si>
  <si>
    <t>Flooding: Riverine flooding inundation depth (cm)</t>
  </si>
  <si>
    <t xml:space="preserve">Using the first principles of engineering, we look at all of the property specific details like first floor elevation, building materials, defensible space, direction of the broad side of the building, roofing materials, etc. </t>
  </si>
  <si>
    <t>GPS coordinates;Postal address;</t>
  </si>
  <si>
    <t>United States</t>
  </si>
  <si>
    <t xml:space="preserve">Full access to our Data Science team with a dedicated customer support advocate. </t>
  </si>
  <si>
    <t>Gaia Vision Inc.</t>
  </si>
  <si>
    <t>Climate Vision</t>
  </si>
  <si>
    <t>https://climate-vision-atlas.gaia-vision.co.jp/</t>
  </si>
  <si>
    <t>Yuki Kita</t>
  </si>
  <si>
    <t>kita@gaia-vision.co.jp</t>
  </si>
  <si>
    <t>Climate Vision is a web application which users can analyze global flood risk from the past to future. They register a location and analyze financial damage as well as physical damage by riverine flood. The flood data was created by the company using cutting-edge global flood modeling technology. This tool is cited as a reliable climate risk tool by the of the Japanese government.</t>
  </si>
  <si>
    <t>It is used as a reliable tool for listed companies to prepare sustainability reports and to respond to sustainability questionnaires from NGOs and financial institutions such as CDP. Gaia Vision also supports them in the preparation of reports from the resulting data.</t>
  </si>
  <si>
    <t>We serve a common future scenario, which is 1.5C, 2C, 4C scenarios. The scenarios are followed by the d4PDF dataset created by the Japanese research institute (JAMSTEC).</t>
  </si>
  <si>
    <t>The data is planned to be updated once in a year.</t>
  </si>
  <si>
    <t>We use CaMa-Flood, a global river inundation model developed at the University of Tokyo's Institute of Industrial Science, to create our own global flood hazard maps, based on hazard maps by return period, using input values from d4PDF, a large ensemble of climate projection data to reduce uncertainty. Risk analysis is carried out using the hazard maps with several return periods.</t>
  </si>
  <si>
    <t>We verified the accuracy of our hazard maps by comparing the inundation areas of the 1000-year probability scale hazard maps with those of the hazard maps created by the Japanese government. In a paper by Kita and Yamazaki (2022), who conducted such an analysis from multiple angles, the accuracy was verified by the coverage of the population in Japan, and it was confirmed that the CaMa hazard maps covered 71% of the population compared to the hazard maps of the Japanese government. The data accuracy in the global scale is also verified using the past disaster events. We continue to research for improving the data accuracy in cooperation with the University of Tokyo.</t>
  </si>
  <si>
    <t>Y</t>
  </si>
  <si>
    <t>Our tool can analyze the financial impact on client's asset by the flood. We also support clients' regulatory compliance by custom consultation.</t>
  </si>
  <si>
    <t>Ability to import / export data in standard formats (i.e. CSV, XML, etc);API that enables data transfer and updates;</t>
  </si>
  <si>
    <t>Our system engineers can support the system integration process using APIs.</t>
  </si>
  <si>
    <t>We can customize our flood simulation following client requirements. We can provide higher-resolution flood and water-resource simulation data and consult their future adaptation for climate change.</t>
  </si>
  <si>
    <t>Current Year-2100</t>
  </si>
  <si>
    <t>precipitation data, temperature data, runoff data, wind data</t>
  </si>
  <si>
    <t xml:space="preserve">financial damage on assets
Operation stop days and financial impact
</t>
  </si>
  <si>
    <t>return period of 10-year, 100-year, 1000-year</t>
  </si>
  <si>
    <t xml:space="preserve">asset value of exposure
building type of exposure
</t>
  </si>
  <si>
    <t>Flood depth and financial damage
Increase in cold and hot days
Maximum and minimum temperatures
Maximum and minimum precipitation
Maximum and minimum wind speeds</t>
  </si>
  <si>
    <t>Postal address; GPS coordinates</t>
  </si>
  <si>
    <t>We also provide a free software ‘Climate Vision Lite’ which enables people to view global hazard maps in a coarse resolution. Users can access the white paper of the methodology. Users can access high-resolution risk data in a paid plan.</t>
  </si>
  <si>
    <t>We provide consultation service which supports clients to interpret and integrate the outputs.</t>
  </si>
  <si>
    <t>https://greenrwa.org/blog/</t>
  </si>
  <si>
    <t>Extension of the regulatory credit risk model to increasing climate risk factors:
- Compute climate-extended metrics for climate reporting/disclosure
- Assess the sustainability of net-zero transition scenarios of lending portfolios under non-stationary climate risk factor
- Provide steering tools to capture profitable financing opportunities for transition projects</t>
  </si>
  <si>
    <t>Evaluate the long-term capital cost of the climate-related financial risk over the banking book and efficiency of the Net Zero transition of the bank.</t>
  </si>
  <si>
    <t>Stochastic diffusion of the scenarios (Monte-Carlo)</t>
  </si>
  <si>
    <t>We use  the scenario cost to calibrate the macro-correlations of the stochastic model.</t>
  </si>
  <si>
    <t>Long-term (10+ years);</t>
  </si>
  <si>
    <t>User Choice up to 2100</t>
  </si>
  <si>
    <t>Depends on the bank choice: any proxy to evaluate the sensitivity of the corporate to the transition risk</t>
  </si>
  <si>
    <t>Portfolio;</t>
  </si>
  <si>
    <t>Exposure;Adaptive capacity;</t>
  </si>
  <si>
    <t>Macroenvironment;</t>
  </si>
  <si>
    <t>Counterparty name;Rating of the corporate;</t>
  </si>
  <si>
    <t>Rating of the corporate;</t>
  </si>
  <si>
    <t>Academic;Open-source;</t>
  </si>
  <si>
    <t>Bonds, corporate;Loans;Bonds, government;</t>
  </si>
  <si>
    <t>We calculate the unexpected loss across the banking book</t>
  </si>
  <si>
    <t>Full distribution of the credit loss of the banking book, from which we derive the unexpected loss overtime.</t>
  </si>
  <si>
    <t>Matrix of transition ratings combined with the rebalancing strategy of the banking book, on which stress-tests are applied.</t>
  </si>
  <si>
    <t>It is the unexpected loss (including physical risk and economic risk), calculated at each time step of the curve.</t>
  </si>
  <si>
    <t>Used as input (see previous points);</t>
  </si>
  <si>
    <t>Orderly Net-Zero 2050;Orderly Below 2C;Disorderly Divergent Net-Zero;Disorderly Delayed Transition;Current Policies;</t>
  </si>
  <si>
    <t>Bespoke scenarios thanks to the Stochastic Model (Monte-Carlo)</t>
  </si>
  <si>
    <t>Long-term (10+);</t>
  </si>
  <si>
    <t>Up to 2100</t>
  </si>
  <si>
    <t>Depends on the banks data to proxy the sensitivity of the corporates to the physical risk</t>
  </si>
  <si>
    <t>It is an input to calculate the impact on the PD of the corporates</t>
  </si>
  <si>
    <t>Unexpected Loss overtime</t>
  </si>
  <si>
    <t>Wildfire: Fire Weather Index</t>
  </si>
  <si>
    <t>Ratings of the corporates</t>
  </si>
  <si>
    <t>Counterparty name;Ratings of the corporates;</t>
  </si>
  <si>
    <t>Open-source;Academic;</t>
  </si>
  <si>
    <t>Bonds, corporate;Bonds, government;Loans;</t>
  </si>
  <si>
    <t>CERM is a trademark (EUIPO)</t>
  </si>
  <si>
    <t>the CERM is a public model and the demo sandbox is open-access.</t>
  </si>
  <si>
    <t>With Green RWA members</t>
  </si>
  <si>
    <t>https://www.ice.com/fixed-income-data-services/data-and-analytics/sustainable-finance-data/climate-data</t>
  </si>
  <si>
    <t>Carbon intensity (or footprint) analysis for equities, corporate loans and corporate and sovereign fixed income instruments; sectoral emissions and carbon attribution analysis; avoided emissions; 
portfolio and company level scenario analysis; temperature score analysis; portfolio target setting and net zero alignment; TCFD reporting tool; and other analytical solutions which allow for intuitive and holistic management of climate-related risks and opportunities</t>
  </si>
  <si>
    <t>Yes - emissions and forward-looking assessment of transition risk</t>
  </si>
  <si>
    <t>Yes - avoided emissions and impact bonds</t>
  </si>
  <si>
    <t>Yes - assessment of emission reduction targets and historical emission pathways</t>
  </si>
  <si>
    <t>Climate Transition Value at Risk analysis, Supply Chain Risk analysis</t>
  </si>
  <si>
    <t>We do not create our own bespoke scenarios but adapt climate scenarios by soources such as NGFS, IEA and IPCC.</t>
  </si>
  <si>
    <t>We have provided some examples where permitted to do so, however we are unable to disclose this information for all the providers.</t>
  </si>
  <si>
    <t>During our processes of data collection we perform fundamental and technical data verification. The climate data analysts (CDAs) perform the fundamental analysis, during which they sense check the data (e.g., order of magnitude, omissions, boundaries), assess the reporting quality (e.g., structure, ease of access) and verify the existence of the emissions and the assurance information. Data is later quality assured by experienced senior CDAs who solve completeness uncertainties, follow-up with corporate engagement, and cross-reference the analyses with historical data. The technical analysis of the data consists of a set of checks, essentially, the statistical analysis and assessment of the data by the technical team in tandem with further verification from the CDA Team. For instance, when outliers with assured data are found during the initial assessment by the technical team, they must be investigated further by and the reported outlier value is accepted or rejected based on their analysis.</t>
  </si>
  <si>
    <t xml:space="preserve">Yes </t>
  </si>
  <si>
    <t xml:space="preserve">TCFD module </t>
  </si>
  <si>
    <t>At ICE we are concentrating a significant number of resources on developing solutions that will help our clients meet their regulatory obligations, manage risk, increase returns and meet publicly stated sustainability goals. ICE is monitoring the regulatory landscape and building out the requirements to support the requirements from regulations and Directives such as CSRD, SFDR, and the E.U. Taxonomy.
Within the Climate Transition Analytics Tool, we have recently developed a TCFD Reporting Solution which can help clients with the Metrics and Targets component of the TCFD reporting requirements. This reporting module collates all the relevant metrics from various modules - such as the PCAF module on carbon footprinting and the Net Zero Analysis module that offers ITR scores - to produce a comprehensive TCFD-aligned quantitative report.</t>
  </si>
  <si>
    <t xml:space="preserve">The tool can be used in Central and Commercial bank climate stress testing - as part of the European Central Bank economy-wide climate stress ICE Climate Transition Finance provided emissions data and forward-looking emission projections for 4 million companies (both Listed and Private companies). We are also finalizing a Climate Value At Risk dataset that can be used by banks for their stress testing requirements.
</t>
  </si>
  <si>
    <t>ICE Data Services’ global client support and delivery team are structured to address client questions throughout all phases of the client onboarding and relationship. They provide local and centralized support for ICE data, products, services, and content delivery. Additionally, ICE Service Community Portal allows users to easily create and manage support cases, allowing them to interact directly with the support team on open cases.</t>
  </si>
  <si>
    <t>The Platform is able to ingest client specific data (such as revenues, reported emissions and targets for privates/SMEs), whilst the reporting functionality can be customisable based on client requirements and branding. Furthermore, when we develop new products we take client considerations into account.</t>
  </si>
  <si>
    <t>No (but planned to be incorporated)</t>
  </si>
  <si>
    <t xml:space="preserve">No </t>
  </si>
  <si>
    <t>Will incorporate once developed (not live yet in NGFS database)</t>
  </si>
  <si>
    <t>Current year - 2100 (Our historical time series on emissions data goes back to 2010)</t>
  </si>
  <si>
    <t>Scope 1, Scope 2 location-based and market-based and all 15 categories of Scope 3 data, absolute and intensity-based emission reduction targets, SBTi validated targets and Implied Temperature Rise scores, climate scenarios data; government data, company data, pricing data</t>
  </si>
  <si>
    <t>Yes - CTVaR</t>
  </si>
  <si>
    <t>Already responded in previous cells</t>
  </si>
  <si>
    <t xml:space="preserve">We use the NGFS industry pathways alongside historical sectoral emission trends to create sector and industry-specific pathways (alongside company-specific pathways that leverage emissions and emission reduction targets) </t>
  </si>
  <si>
    <t>NGFS scenario variables</t>
  </si>
  <si>
    <t>Yes (for private companies, already covered for listed)</t>
  </si>
  <si>
    <t>We can incorporate, 
not mandatory</t>
  </si>
  <si>
    <t>For any unlisted assets, we require their sector classification, revenue (or other indicator of size) and location to estimate the emissions for all Scopes. We leverage our data pool from the listed space to draw correlations between industry peers of similar size and location. We can also incorporate any climate data that clients might have for unlisted assets, such as reported emissions or emission reduction targets or energy generation. Any data on unlisted assets provided by clients is solely used for this specific client and not incorporated in our database as we are not able to verify the validity of the information.</t>
  </si>
  <si>
    <t>We require clients to provide the asset-specific information. If that is not available, we can estimate the emissions according to industry averages. We also engaged with the unlisted assets where necessary on behalf of our clients to gather more meaningful data.</t>
  </si>
  <si>
    <t xml:space="preserve">We work with climate scenarios (NGFS, IPCC, IEA) which consider numerous macroeconomic inputs such as GDP growth, tax considerations, import/export or supply/demand information among others. </t>
  </si>
  <si>
    <t xml:space="preserve">Our Supply Chain Risk Dashboard solution can be used to assess the transition risk of a portfolio based on their exposure (emissions and expenditure) to companies’ supply chain operations. Company supplier data is used to calculate the carbon footprint of a company’s supply chain by analysing the emission intensity of the supplier’s industry and region. The user can select portfolios and view Supplier emissions and expenditure at the Country/Region and Sector level and identify regional or sectoral hotspots within a portfolio. </t>
  </si>
  <si>
    <t>During our emissions analysis we take into account operational emissions of companies.</t>
  </si>
  <si>
    <t>The Scope 3 module in our CTF Analystics platform can be used to assess the hotspots of carbon intensity within the portfolio’s or the benchmark’s sectors for each of the 15 Scope 3 categories (supply and value chain emissions). Among others, our analysis includes considerations of emissions associate with the use of sold products by customers.</t>
  </si>
  <si>
    <t>Already answered</t>
  </si>
  <si>
    <t>Carbon Footprinting
Implied Temperature Rise Scores
Forward-looking Emission Projections (based on Climate Scenarios)
CtVaR
Fossil Fuel Reserves Carbon-Adjsuted Portfolio Returns
Avoided Emissions</t>
  </si>
  <si>
    <t xml:space="preserve">We cover the aforementioned transition risk metrics for more than 30,000 listed equities (including around 5,500 reported company emissions), 900k fixed income instruments, all country emissions for sovereign fixed income and corporate loans and private equity on a client-specific basis. </t>
  </si>
  <si>
    <t xml:space="preserve">N/A </t>
  </si>
  <si>
    <t>Our emissions data is aligned with the GHG Protocol and Partnership for Carbon Accounting Financials (PCAF). We provide different measures of Footprint Metrics (TCFD pre-defined), Market Value (to determine financed emissions), Inference Type (for modelled data) and Emission Scopes (Scope 1+2+3).</t>
  </si>
  <si>
    <t xml:space="preserve">Climate Transition Value-at-Risk (CTVaR) measures the potential share in earnings being lost due to the additional costs associated with not aligning emissions to a climate-transition scenario. A company’s future earnings are adjusted for climate transition costs and discounted to present value to calculate the CTVaR which can be aggregated to portfolio level.
</t>
  </si>
  <si>
    <t>The ITR metric measures the alignment of reported historical emissions and decarbonisation targets of a company or portfolio to global temperature under a set of forward-looking scenarios. Company targets are taken at face value, while the inclusion of historical emissions rewards (investments in) companies that have already taken action.</t>
  </si>
  <si>
    <t>Value At Risk</t>
  </si>
  <si>
    <t>Avoided Emissions - ICE’s sector-specific model used to calculate avoided emissions estimates the proportion of a company’s business lines associated with emissions savings by factoring in sector-specific inputs and the company’s proportions of revenue in a range of economic activities. These calculations can be used by clients to identify climate transition opportunities as well as sustainability and impact reporting. ICE’s company-specific model follows a 5-stage, comprehensive approach ( Mechanism Identification, Materiality Assessment, Data Review and Analysis, Lifecycle Assessment-based Modelling and Scenario Development/Forward-looking Projections). This company-specific model is tailored for investment decision-making and reporting. Models are constructed at a product and service level, which can then be aggregated to the company and portfolio level. Both the sector and company-specific models can be tailored based on client needs. 
Impact Bonds - We assess the portfolio's financed impact towards the climate-positive (as well as other Environmental and Social) activities funded through labelled bonds - as determined by their Use of Proceeds. We also display the quality of bond governance available across the portfolio, and bond fundamentals such as Tags and Reporting Standards. All such metrics are available both aggregated on the portfolio level, and on a per-bond basis, enabling users to determine which of the labelled bonds amongst their portfolio are the best and worst performers.</t>
  </si>
  <si>
    <t>Avoided Emissions - Absolute Avoided Emissions (tCO2) and Avoided Emission Intensities of Revenue (tCO2/mUSD) at company,sector or portfolio level
Impact Bonds - There are 25 Use of Proceeds Impact Metrics that are tracked including GHG Emissions Reduced/Abated/Avoided, Renewable Energy Generated, Distance Travelled by Zero-Emissions Vehicles, Green Building Certifications Achieved and more</t>
  </si>
  <si>
    <t>Avoided Emissions</t>
  </si>
  <si>
    <t xml:space="preserve">LIMITATIONS
This document contains information that is proprietary property of Intercontinental Exchange, Inc. and/or its affiliates (“ICE Group”), is not to be published, reproduced, copied, modified, disclosed or used without the express written consent of ICE Group. 
This material is provided for informational purposes only. The information contained herein is subject to change and does not constitute any form of warranty, representation, or undertaking. Nothing herein should in any way be deemed to alter the legal rights and obligations contained in agreements between ICE Group and its clients relating to any of the products or services described herein. Some of the information described herein is still in development and as such, pursuant to ICE Group’s sole discretion, the services and/or methodologies that may ultimately be developed may deviate from the description included herein or may not be developed at all. Nothing herein is intended to constitute legal, tax, accounting, investment or other professional advice.
ICE Group makes no warranties whatsoever, either express or implied, as to merchantability, fitness for a particular purpose, or any other matter. Without limiting the foregoing, ICE Group makes no representation or warranty that any data or information (including but not limited to evaluations) supplied to or by it are complete or free from errors, omissions, or defects.
All feature values included in the products and services described herein are estimates, including those values that are derived using data provided by other data providers as well as forecasts of expectations of change. Such estimates are based upon information available to ICE Group at the time of calculation, are provided as is, and should be treated as estimates and forecasts with potentially substantial deviations from actual outcomes, regardless of whether such features are explicitly described in any data dictionary, methodology, or definition as estimates or forecasts.
Where required, the features are developed using a set of methodologies designed to prevent any form of reverse engineering or geographic identification from the features in isolation or in combination, but still provide potentially meaningful insights regarding the underlying securities.
ICE Group is not registered as a nationally registered statistical rating organizations, nor should this document be construed to constitute an assessment of the creditworthiness of any company or financial instrument. Analytics available through the service are meant to be generally indicative of overall feature sets and should not be considered an analyst’s opinion of the underlying investability of a particular location or security. These analytics are designed to help summarize and aggregate large amounts of information, but will therefore not capture the nuances, or the “full picture” of any entity’s features. No part of this service should be construed as providing investment advice. Listing or linking to sources in attribution does not indicate endorsement by ICE Group of the data source, nor does it reflect an endorsement by the data provider of the products or services described herein.
GHG emissions information available is either compiled from publicly reported information or estimated, as indicated in the applicable product and services.
ICE Data Services refers to a group of products and services offered by certain Intercontinental Exchange, Inc. (NYSE:ICE) companies and is the marketing name used for ICE Data Services, Inc. and its subsidiaries globally, including ICE Data Indices, LLC, ICE Data Pricing &amp; Reference Data, LLC, ICE Data Services Europe Limited and ICE Data Services Australia Pty Ltd. ICE Data Services is also the marketing name used for ICE Data Derivatives, Inc., ICE Data Analytics, LLC certain other data products and services offered by other affiliates of Intercontinental Exchange, Inc. (NYSE:ICE).
Trademarks of Intercontinental Exchange, Inc. and/or its affiliates include: Intercontinental Exchange, ICE, ICE block design, NYSE, ICE Data Services, ICE Data and New York Stock Exchange. Information regarding additional trademarks and intellectual property rights of Intercontinental Exchange, Inc. and/or its affiliates is located at www.intercontinentalexchange.com/terms-of-use. Other products, services, or company names mentioned herein are the property of, and may be the service mark or trademark of, their respective owners. 
© 2023 Intercontinental Exchange, Inc. </t>
  </si>
  <si>
    <t>Our methodology is proprietary but methodological documents are shared with the users of the tool.</t>
  </si>
  <si>
    <t>We do not create our own bespoke scenarios.</t>
  </si>
  <si>
    <t>The data are updated on varying cadences, such as on a daily basis for real time hazard alerts and security-level geolinkages, and quarterly/annually for updates to hazard layers resulting from availability of new weather and climate data.</t>
  </si>
  <si>
    <t>GCN250 - New Global Gridded Curve Numbers for Hydrologic Modeling and Design
U.S. Army Corps of Engineers (ASACE)
U.S. Department of Agriculture 
USDA - Economic Research Service (ERS) Food Environment Atlas Dataset
USDA - SNAP Retailer Location Dataset
USDA - Forest Service
Ballotopedia
U.S. Bureau of Economic Analysis (BEA) - County and Metro GDP Dataset
U.S. Bureau of Labor Statistics
U.S. Census (USC) 
U.S. Census - American Community Survey (ACS)
U.S. Census - Center for Economic Studies - Longitudinal Employer-Household Dynamics (LEHD)
U.S. Census - Master Address Mapping File
U.S. Census - Opportunity Atlas
U.S. Census - Secondary School Finance
U.S. Census - Survey of Business Owners and Self-Employed Persons (SBO)
U.S. Census - Tigerlines (TIGER)
U.S. Center for Disease Control (CDC) 
CDC - WONDER: Infant Births and Deaths Dataset
CDC - PLACES: Local Data For Better Health Dataset
CDC - WONDER: Mortality Dataset
CDC - National Center for Health Statistics - National Vital Statistics System - Drug Overdose Dataset
CDC - National Center for Health Statistics - National Vital Statistics System - Life Expectance Dataset
Centers for Medicare &amp; Medicaid Services (CMS)
Century Foundation
Climate X-Change
Collateral Consequences Resource Center (CCRC)
CUSIP Global Services (CGS)
U.S. Department of Education 
USDE - Education Facts (EDFACTS)
USDE - College Scorecard
U.S. Energy Information Administration 
EIA - EIA Form-861M and Form-826 Data
EIA - EIA Form-923 Data - Renewable Energy Production Report
eMBS - Mortgage-Backed Securities Online
U.S. Environmental Protection Agency (EPA) 
EPA - Toxic Release Data
EPA - Air Pollutants Data
EPA - Water Quality Violations Dataset
EPA - Green House Gas Emissions
FEMA - HAZUS Data
FEMA - National Flood Insurance Program (NFIP) Claims Data
FEMA - IRC and IBC Code Compliance
U.S. Federal Reserve (FED)
USGS - Water Resources: Total Water Use Survey Dataset
USGS - LANDFIRE Dataset
USGS - MTBS
USGS - National Wildfire and Situational Awareness
USGS - National Hydrography High Resolution
USGS - University of Texas (UT) And 0ak Ridge National Laboratory (ORNL) - HAND Dataset
USGS - National Water Information System - River Guage Data
Government Sponsored Entities (GSE)
Federal National Mortgage Association (Fannie Mae)
Federal Home Loan Mortgage Corporation (Freddie Mac)
Government National Mortgage Association (Ginnie Mae)
Giffords
GLEIF
Guttmacher Institute
Human Rights Campaign
Intex Cashflow Solutions
JBA Risk Management
Department of Justice
U.S. Department of Labor
Medicaid - CHIP Program
Multi-Resolution Land Characteristics Consortium
National Land Cover Database (NLCD)
National Land Cover Database - CONUS - Impervious Surface
National Aeronautics and Space Administration (NASA)
NASA - Global Precipitation Measurement
NASA - Jet Propulsion Laboratory - PO.DAAC
NASA - Shuttle Radar Topography Mission
NASA - ALOS JAXA
National Alliance to End Homeless (NAEH)
National Center for Education Statistics (NCES)
National Conference of State Legislatures (NCSL)
National Highway Transportation Safety Administration (NHTSA) - Fatality Analysis Reporting System
National Interagency Fire Center</t>
  </si>
  <si>
    <t>We employ a multi-faceted approach when addressing gaps in data. Our product offers a consistent, multi-year method for generating datasets -- however, the availability of specific fields we use from public sources may vary annually due to changes in methodology used by original data providers. These fluctuations might lead to slight discrepancies between our reported values and those initially stated by the data provider. We use ‘spatial dependence’ as a technique to address gaps in data coverage. Spatial dependence is the statistically-interpreted spatial relationship of feature values between geometries; points, lines, or areas. Spatial dependence is useful in helping estimate, or interpolate, information when data is not available for all locations or at all precisions. For example, snowfall might be measured at one set of locations, but snow can be reasonably assumed to fall at other nearby locations as well, regardless if it has been measured at those precise locations. Because snowfall in one place is indicative of it likely also falling nearby, snowfall is a feature that exhibits autocorrelation. Spatial interpolation techniques allows the estimate of snowfall at nearby locations, even if no direct measurements at those exact locations are taken; strong spatial autocorrelation is a requirement for this to be a valid mechanism of inference.
Gaps in historical climate and weather data are prevalent and universally acknowledged. The ICE Spatial Intelligence Platform employs Catastrophe (“Cat”) Modeling techniques to help quantify the impacts of climate change on natural hazards. This enables the current and future climate state impacts to be assessed. Catastrophe Modeling assumes that if an event hasn’t occurred in the past at a given location, it doesn’t preclude it from ever occurring at some point in the future. Catastrophe modeling helps effectively fill such gaps in the historical record of major events and allow for a fuller view of risk.</t>
  </si>
  <si>
    <t>ICE has a dedicated client on-boarding specialist team that works directly with product end users and IT managers to facilitate workflow integration.</t>
  </si>
  <si>
    <t>Our cloud-based software platform's enable users to upload portfolios of fixed income holdings and generate portfolio-level climate risk and social impact analytics.</t>
  </si>
  <si>
    <t>RCP 4.5 and RCP 8.5</t>
  </si>
  <si>
    <t>We do not, currently; however, if a client needs bespoke scenarios then that is a request our modeling team could address.</t>
  </si>
  <si>
    <t>We model physical risk out to the year 2100</t>
  </si>
  <si>
    <t>We model physical risk out to the year 2100 for certain natural hazards and fixed income asset classes (e.g. temperature-related hazards for sovereign debt), and currently only out to 2060 for other hazards and asset classes (e.g. climate-conditioned wildfire projections within the U.S.)</t>
  </si>
  <si>
    <t>Current year - 2100</t>
  </si>
  <si>
    <t>ICE incorporates historical weather data, forward-looking view of climate risk and geospatial econometric, social and demographic data into its physical risk modeling.</t>
  </si>
  <si>
    <t>100-meter grid cells in the US</t>
  </si>
  <si>
    <t>We model physical risks across different climate scenarios, probability distribution and time horizons. We model expected annual losses as well as tail value-at-risk for 100-, 200- and 500-year events.</t>
  </si>
  <si>
    <t>We employ probabilistic modeling techniques that have been used within the domain of catastrophe risk modeling for a number of decades.</t>
  </si>
  <si>
    <t>Climate conidtioned hazard modeling:
- Sea level rise, coastal and inland flood, tropical cyclone, wildfire, extreme heat and cold, drought
Physical exposure:
- Population, economic activity data
- Working population by sector
- Parcel-level property data
- GDP by industrial sector
Vulnerability indicators:
- Building elevation
- Building type and year of construction
- Population age
- Crop type
Physical impact modeling:
- Expected annual loss + tail value at risk
- Loss of worker productivity
- GDP impairment
- Equivalent loss of revenue/sales
- Resident population mortality - (primarily young, old &amp; non-workers)
- Worker dependents at risk 
- Agricultural killing degree days (crop mortality)
- Direct building loss
- Revenue loss due to rebuild downtime</t>
  </si>
  <si>
    <t>Damage functions are constructed for different categories of properties, assets and revenues.</t>
  </si>
  <si>
    <t>Coverage in terms of percentage of principal amount outstanding and percentage of outstanding securities.</t>
  </si>
  <si>
    <t>Coverage by industry sector and asset classes</t>
  </si>
  <si>
    <t>Expected loss metrics are percentage estimates of annual losses to property value, revenue or GDP. Our physical risk modeling blends hazard models with economic exposure through the medium of damage/vulnerability models in order to calculate value-at-risk metrics.</t>
  </si>
  <si>
    <t>Property value-at-risk (VaR) metrics are percentage estimates of property values that will have to be replaced as an annualized average -- for example for government bonds, property VaR metrics consider underlying asset exposures for a local distribution of all 30+ building types including residential, commercial, industrial, governmental, and others, depending on the location and communities affected.</t>
  </si>
  <si>
    <t>- Loss of worker productivity: percentage of annual productivity losses
- GDP impairment: annual GDP loss depending on industrial sectors operating within certain exposed regions
- Equivalent loss of revenue: annual revenue losses for corporates exposed to physical climate risk
- Resident population mortality: excess deaths as a result of extreme climate conditions</t>
  </si>
  <si>
    <t>Loss in GDP, killing degree days, cooling and heating degree days</t>
  </si>
  <si>
    <t>Hurricane, storm surge, inland flood, wildfire, coastal flood</t>
  </si>
  <si>
    <t>We currently provide data based on a top-down approach -- in 2024 we will be providing data based on a bottom-up approach, as we will be modeling corporate physical risk at the corporate asset-level.</t>
  </si>
  <si>
    <t>CUSIP9</t>
  </si>
  <si>
    <t>CUSIP9 or ISIN</t>
  </si>
  <si>
    <t>Geo-coordinates</t>
  </si>
  <si>
    <t>Latitude and longitude coordinates</t>
  </si>
  <si>
    <t>Rigorous statistical validation is performed by the in-house risk modeling team.;</t>
  </si>
  <si>
    <t>Mortgage-backed securities (agency and non-agency RMBS, CMBS, CRT)</t>
  </si>
  <si>
    <t>Yes -- clients can upload geocoordinates of unlisted assets and generate climate risk metrics.</t>
  </si>
  <si>
    <t>Our physical risk methodology is proprietary.</t>
  </si>
  <si>
    <t>We provide training and support as needed to our clients. ICE Data Services’ global client support and delivery team are structured to address client questions throughout all phases of the client onboarding and relationship. They provide local and centralized support for ICE data, products, services, and content delivery. Additionally, ICE Service Community Portal allows users to easily create and manage support cases, allowing them to interact directly with the support team on open cases.</t>
  </si>
  <si>
    <t>Insig AI</t>
  </si>
  <si>
    <t>ESG Research Tool and Transparency &amp; Disclosure Index</t>
  </si>
  <si>
    <t>https://esg.insg.ai/ and https://tdi-demo.insg.ai/</t>
  </si>
  <si>
    <t>Diana Rose</t>
  </si>
  <si>
    <t>diana@insg.ai</t>
  </si>
  <si>
    <t xml:space="preserve">ESG Research Tool is built upon a database of 6000 companies' self-published financial reports and ESG related documents 2015-2023.  User-friendly interface to find source docs or machine-readable text.  Tools (document tagging, 15 NLP classifiers and keyword search across database) to quickly filter, compare, interrogate, compare and analyse trends in documents and disclosures. 
Transparency &amp; Disclosure Index uses large dataset to benchmark how well companies make non-financial information available to stakeholders against best practice framework of ISSB, UK &amp; EU regulation.  </t>
  </si>
  <si>
    <t>Research on portfolio companies eg surfacing SFDR PAI evidence from qualitative information where not available from other sources.  Benchmarking and comparison using the peer group dataset.
Analysis on greenwashing risk on basis of overuse or vague use of certain terms across disclosures for portfolio companies and/or financial institution.  
Competitor, peer group and best practice analysis.
General research for market intelligence on eg emerging trends.</t>
  </si>
  <si>
    <t>The platform and its tools are versatile for research and agnostic to the use case.  Primary sources of corporate reports and documents can be free searched across the database by keyword, company, sector, year, report type etc. for original source docs and machine readable text.  Documents can be filtered by 15 E, S and G issues using NLP and free searched for keywords to surface evidence of eg climate-related risk and opportunity, social impact, transition plans, etc.</t>
  </si>
  <si>
    <t>NLP is used to filter sentences in corporate reports stored in our database.  15 NLP models have been trained with supervision from subject-matter experts on E, S and G topics that are mapped to GRI, SASB, TCFD, UNGC, UK Code of Corporate Governance and other leading global frameworks.</t>
  </si>
  <si>
    <t>3 month rolling update per company by collection of documents published on corporate website.</t>
  </si>
  <si>
    <t>Primary sources are PDF reports and documents published on corporate websites, and Edgar database of US listed financial documents. Fund prospectus documents can be added as required.  The data collection pipeline is agnostic and can ingest other sources eg proprietary data and 3rd party data on a bespoke basis.</t>
  </si>
  <si>
    <t>Documents are collected as PDFs by human analysts operating a specially designed web-scraping tool as they navigate the corporate website looking for financial reports and non-financial ESG relevant documents.  
Documents are viewed as PDF and tagged by the analyst by entity (with unique identifier and GICS industry mapping), year published, report title, type and group.  The tagging is then reviewed and validated by a second analyst.  There is a clear audit trail for each document through the whole process, from collection to final approval by date and person.  Training and spot checks for data quality are done by a manager.
The text is extracted from the PDF using machine learning tools that combine text conversion and OCR technology, and the process contains automated checks on sentence count to flag up for validation possible cases of text extraction failure.</t>
  </si>
  <si>
    <t>The tool is very versatile and can be used to surface evidence in line with any framework preferred by the user.</t>
  </si>
  <si>
    <t>For SFDR - best practice and time-effective tool for finding evidence of disclosure against PAIs, particularly when contained in qualitative context rather than isolated metric.  Validation of any 3rd party quantitative, qualitative, estimated or proxy metrics using source evidence which is regularly updated to capture disclosures as they are published by companies.
Research on both greenwashing risks and emerging best practice as reporting among a peer group evolves with regulation and convergence of standards.</t>
  </si>
  <si>
    <t>Full and bespoke technical support, onboarding and expert consultancy as required.  We after work in partnership on projects to extract the best value out of the data for our clients' needs.</t>
  </si>
  <si>
    <t xml:space="preserve">API from our database in line with bespoke client parameters and preferences, or certain database queries eg keywords delivered in .CSV, S3 or as client prefers.
 </t>
  </si>
  <si>
    <t xml:space="preserve">Bespoke queries on the database using elasticsearch technology. Some good functionality is in the research platform (including export function on search queries), but much more flexible when performed outside the app and directly on the database, in line with client requirements. For example, keywords, phrases and proximity searches (including flexible parameters on returning paragraph or surrounding sentences), delivered by API or .CSV.  Used by some financial clients eg to build their own ML models. </t>
  </si>
  <si>
    <t>Yes - CapitalIQ identifier;</t>
  </si>
  <si>
    <t>Our data pipeline can ingest and present any documents - either collected if published on the company website, or ingested from a proprietary source.</t>
  </si>
  <si>
    <t>The tool displays all documents transparently by year and report type, and will highlight where there are gaps and documents are unavailable.  This can support financial clients in requesting further information from certain assets.</t>
  </si>
  <si>
    <t>Sentence count against 15 E, S and G topics, and keyword/phrase count and comparison for sectors/industry, company and document level, over time.</t>
  </si>
  <si>
    <t>The tool can surface extensive, highly versatile qualitative metrics based on the classifier and/or search terms applied by the user.</t>
  </si>
  <si>
    <t xml:space="preserve">Our methodologies, a demo version, free trial, data dictionary, datasets list and sample queries are provided on request. </t>
  </si>
  <si>
    <t>We tend to work in partnership with our clients rather than just sell a licence to the platform.  As needed, we offer training and consultancy from our technology, financial markets and ESG/sustainability expert team.</t>
  </si>
  <si>
    <t>https://www.intensel.net/</t>
  </si>
  <si>
    <t>Intensel’s platform leverages AI and deep learning methods and incorporates global climate models and datasets – including historical events, satellite imagery, land cover, terrain, company and socioeconomic data -- to model acute and chronic hazard exposure across time horizons and IPCC climate scenarios. Hazard metrics are layered with user-specific data such as asset revenues and building parameters to model dollar-value financial losses and to calculate physical damages and operational losses the portfolio and asset level.</t>
  </si>
  <si>
    <t>Climate-related financial risk disclosures; Portfolio risk assessment and management; stress testing; Real estate due diligence (pre and post investment); Supply chain risk management; Resilience planning</t>
  </si>
  <si>
    <t>Our platform is based on IPCC-assessed climate scenarios (RCPs and SSPs) most commonly used for physical risk analysis.</t>
  </si>
  <si>
    <t>Intensel leverages over 50 authoritative scientific data sources and models for climate and socio-economic data. We make use of peer-reviewed models (e.g. RCMs- WRF, GCM data sets, Hec-Ras, Hec-HMS, and SLOSH by NOAA), credible tapped and untapped satellite sources, and building footprint and land use/land cover information. Intensel’s model for financial dollar loss uses global datasets that include population, GDP, urbanization, and observed losses in addition to data input by users.</t>
  </si>
  <si>
    <t xml:space="preserve">We ensure that our data sources have been peer-reviewed an are derived from authoritative, scientific sources. </t>
  </si>
  <si>
    <t>The platform generates insights on risks via a dashboard and an automated report aligned with the ISSB/TCFD requirements on physical risk disclosures that can be efficiently integrated within reporting/disclosure reports.</t>
  </si>
  <si>
    <t>Intensel runs stress-test scenarios and forward-looking climate analysis to provide a range of climate and financial projections (dollar value-at-risk) on an asset-level globally.</t>
  </si>
  <si>
    <t>A dedicated customer relationship or technical support manager will be assigned to facilitate the integration process.</t>
  </si>
  <si>
    <t>Intensel offers API integration across different levels of data requirements for high-volume users or users with existing dashboards/platforms.</t>
  </si>
  <si>
    <t>Intensel also provides bespoke solutions that include custom risk reports or analysis, high-resolution mapping and resilience assessment on specific assets, regions, or hazards (e.g. pluvial flooding) and data provision for a range of applications (such as parametric insurance).</t>
  </si>
  <si>
    <t>2.6;4.5;8.5;SSP1-2.6;SSP2-4.5;SSP5-8.5;</t>
  </si>
  <si>
    <t>2020-2100</t>
  </si>
  <si>
    <t>Global datasets/models from CMIP 5 and 6, wind/typhoon track, mean/extreme sea level rise projections, digital elevation models, temperature, landslide incidence, fire weather index, precipitation, land use/land cover, satellite imagery, local socio-economic data, asset-specific data including building types and footprint.</t>
  </si>
  <si>
    <t>Supply chain;Operations and assets;Markets and customers;</t>
  </si>
  <si>
    <t xml:space="preserve">Supply chain: Financial Value-at-Risk (physical and operational dollar-value and percentage losses), Exposure, business interruption days, extreme heat days (e.g., number of days exceeding 35 deg) 
Operations and assets: Financial Value-at-Risk (physical and operational dollar-value and percentage losses), Exposure, business interruption days, extreme heat days (e.g., number of days exceeding 35 deg), precise hazard metrics (e.g., maximum flood depths) 
Markets and customers: Financial Value-at-Risk (physical and operational dollar-value losses), Exposure, precise hazard metrics (e.g., maximum flood depths) </t>
  </si>
  <si>
    <t xml:space="preserve">Financial Value-at-Risk (physical and operational dollar-value and percentage losses), Exposure, business interruption days, extreme heat days (e.g., number of days exceeding 35 deg), precise hazard metrics (e.g., maximum flood depths) </t>
  </si>
  <si>
    <t xml:space="preserve">Financial Value-at-Risk (physical and operational dollar-value losses), Exposure, precise hazard metrics (e.g., maximum flood depths) </t>
  </si>
  <si>
    <t>The Climate Value-at-Risk (CVaR) reflects the maximum amount of loss expected to be incurred over a one-year period given the co-occurrence of extreme events (for all climate hazards that affect the asset). Return periods vary depending on the hazard type (typically 100-year return periods).</t>
  </si>
  <si>
    <t>Physical impact modelling ;Financial modelling;</t>
  </si>
  <si>
    <t xml:space="preserve">Physical exposure and impact modelling: global data on flood depths, typhoon wind speeds, extreme temperatures, mean sea level rise etc., in combination with asset metrics such as valuation, area, building height
Financial modelling: valuation, revenue,  land use/cover, building footprint, population, GDP, building height, replacement/construction cost, historical loss. </t>
  </si>
  <si>
    <t>AI/ML coupled with complex climate and socioeconomic data generates comprehensive insights – such as local temperatures, wind speeds, sea levels, storm surge intensity and the severity of extreme heat or drought – at granular spatial resolutions. Damage functions are developed for each hazard and vary depending on building-level characteristics.</t>
  </si>
  <si>
    <t>Asset-level: Climate risk scores per hazard and asset, Exposure &amp; Climate Value-at-Risk (physical/operational in dollar-value and %) per hazard and asset, Precise hazard data (e.g.; max. flood depths) across time and scenarios per asset, days of operational disruption
Portfolio-level: Climate risk scores per hazard and asset, Exposure &amp; Climate Value-at-Risk (physical/operational in dollar-value and %) per hazard and asset, Precise hazard data (e.g.; max. flood depths) across time and scenarios per hazard and asset</t>
  </si>
  <si>
    <t xml:space="preserve"> Material hazards at market, portfolio and asset level, across time and scenarios; Top 10 assets at risk across time and scenarios. </t>
  </si>
  <si>
    <t>Flooding CVaR</t>
  </si>
  <si>
    <t>The expected loss is a product of multiple factors including projected hazard severity, building-specific financials such as valuation, revenue and replacement cost, and building characteristics such as construction material and height.</t>
  </si>
  <si>
    <t>Intensel's Climate Value-at-Risk (CVaR) reflects the maximum amount of loss expected to be incurred over a one-year period given the co-occurrence of all hazards affecting the asset.</t>
  </si>
  <si>
    <t>Intensel's platform consists of over 5 trillion data points across 10 acute and chronic hazards globally: Pluvial floods, fluvial floods, storm surge, typhoons, sea level rise, extreme heat, landslides, snowmelt, drought, wildfire - down to 90m resolution (for specific hazards). Intensel applies a standardised methodology that allows for the cross-comparison of climate hazard scores and value-at-risk across all countries and regions. Users are able to further input building-specific characteristics and financial data that for more accurate risk analyses.</t>
  </si>
  <si>
    <t>Extreme heat;Extreme wind;Storm surge;Riverine/fluvial flooding;Flash flooding;Tropical storm;Tropical cyclone;</t>
  </si>
  <si>
    <t>Sea level rise;Drought stress;</t>
  </si>
  <si>
    <t>GPS coordinates;</t>
  </si>
  <si>
    <t>Back-testing on historical events;</t>
  </si>
  <si>
    <t>Bonds, corporate;Bonds, government;Equity;Mortgages;Real Estate / Real Assets;Commodities;</t>
  </si>
  <si>
    <t>Intensel's technology provides global coverage of climate data at highly-granular resolutions (down to 90m) which enables users to obtain asset-level hazard insights as long as a location (latitude/longitude) is provided.</t>
  </si>
  <si>
    <t>If asset-specific data is unavailable, Intensel leverages upon AI/Machine Learning techniques to provide an estimate of building parameters such as building footprint, valuation and reconstruction cost based on our derived data from various sources.</t>
  </si>
  <si>
    <t>While Intensel's methodologies are proprietary, supporting documentation on our methodologies, data sources and resolutions are provided to users and partners.</t>
  </si>
  <si>
    <t xml:space="preserve">A dedicated customer relationship manager with climate expertise is assigned to each client to facilitate the use of and to address technical questions on the platform at every stage, from onboarding to interpretation. </t>
  </si>
  <si>
    <t>https://www.issgovernance.com/esg/climate-solutions/climate-analytics/</t>
  </si>
  <si>
    <t xml:space="preserve">ISS ESG Climate Analytics suite enables financial market participants to understand, measure, and act on climate-related risks and their impact on investment portfolios. The Climate Analytics suite provides over 600 current and forward looking carbon and climate indicators, across topics such as: Carbon footprinting, scenario analysis, transition risk, physical risk and Net Zero. ISS ESG Climate solutions are available across Listed Equity, Corporate bonds, Loans, Private equity, Real assets and sovereign asset classes. </t>
  </si>
  <si>
    <t xml:space="preserve">-	Equity Research: with over 600 current and forward looking carbon and climate indicators Research analysts can integrate climate metrics into their valuation.
-	Risk management: ISS ESG Climate analytics provides detailed assessment of companies and portfolios exposure to transition and physical risks by estimating the financial impact of carbon prices, changes in demand and increasing hazard intensity.
-	Portfolio allocation/stock picking: ISS ESG Climate analytics provides detailed assessment of companies, allowing investors to identify opportunities and unambitious companies or those behind in terms of climate change mitigation goals within a portfolio.
-	Reporting: ISS ESG Climate analytics suite can assist investors in fulfilling requirements for internal and external reporting initiatives
-	Net Zero target setting and Net Zero progress tracking: ISS ESG Net Zero solution can be leveraged to set a baseline to substantiate investors net zero pledges and to optimize security selection by investing in companies with climate change mitigation goals.
</t>
  </si>
  <si>
    <t xml:space="preserve">ISS ESG TVaR caters for bespole scenarios assumptions allowing investors to apply in-house assumptions in our transition risk assessment input variables. ISS ESG’s current offering includes scenarios from the IEA (transition risk-related analysis) and IPCCC (physical risk analysis). ?). Planned enhancements to the scenario alignment product span the inclusion of additional scenarios such as those from the NGFS. </t>
  </si>
  <si>
    <t xml:space="preserve">ISS ESG TVaR caters for bespole scenarios assumptions allowing investors to apply in-house assumptions in our transition risk assessment input variables. </t>
  </si>
  <si>
    <t>Baseline/historical;Long-term (10+ years);Short-term (1-5 years);Medium-term (3-10 years);</t>
  </si>
  <si>
    <t>Current Year - 2050</t>
  </si>
  <si>
    <t>ISS ESG is using 3rd party providers for the provision of key financial indicators such as Market Capitalization, AEV, and total yearly revenue. Issuers GHG reduction targets are self collected Green/Brown share revenues are self collected Scenario data are provided by IEA. For power generation and oil and gas producers - production volumes are collected internally</t>
  </si>
  <si>
    <t>Asset;Firm;Sector;Portfolio;Country;</t>
  </si>
  <si>
    <t>Macroenvironment;Markets and customers;Operations and assets;</t>
  </si>
  <si>
    <t>Counterparty name;Value of asset (market value, GDP);ISIN;Asset weighting;</t>
  </si>
  <si>
    <t>Some asset classes listed above are available on a bespoke basis and applicability of  transitions risks outputs to the asset classes;</t>
  </si>
  <si>
    <t>Bonds, corporate;Bonds, government;Equities;Mortgages;Real Estate / Real Assets;some asset classes listed above are available on a bespoke basis and applicability of  transitions risks outputs to the asset classes;</t>
  </si>
  <si>
    <t>Some examples of metrics considered are: Impacts on Sales and OPEX</t>
  </si>
  <si>
    <t>Some examples of metrics considered are: Costs passthrough</t>
  </si>
  <si>
    <t xml:space="preserve">Some examples of metrics considered are:
Operations and assets: impacts on Sales and OPEX
Markets and customers: Costs passthrough
</t>
  </si>
  <si>
    <t xml:space="preserve">Exposure: Carbon Footprinting, sectoral contribution to financed emissions, fossil fuel exposure and stranded asset risks
Sensitivity: Transition Value at Risk, Temperature Score
Adaptive capacity: Carbon Risk Rating, Temperature Score, Net Zero alignment, utilities sector green and brown share revenue, Net Zero assessment (decarbonization strategy, Net Zero targets)
</t>
  </si>
  <si>
    <t xml:space="preserve">Carbon Footprinting – scope1 ,2 and 3, intensity metrics and emissions exposure analysis
Scenario alignment
Temperature score
Transition risks analysis: TVaR, green and brown share revenues, sectoral focus on power generation and fossil fuel, holdings preparedness to transition, Carbon Risk rating.
</t>
  </si>
  <si>
    <t>Maturity scale alignment</t>
  </si>
  <si>
    <t>Carbon Footprinting – scope1 ,2 and 3, intensity metrics and emissions exposure analysis; Maturity scale alignment</t>
  </si>
  <si>
    <t>1975 - 2050</t>
  </si>
  <si>
    <t>company financial geographical information (country distributions of asset value and revenues) from third-party providers; asset locations collected from publicly-available data sources; climate data from public sources ; impact functions and market financial risk model results from published literature and/or open-source climate-impact models.</t>
  </si>
  <si>
    <t>Asset;Firm;Sector;Portfolio;</t>
  </si>
  <si>
    <t>Macroenvironment;Operations and assets;Markets and customers;</t>
  </si>
  <si>
    <t>Physical exposure;Vulnerability indicators;Physical impact modelling ;Financial modelling;</t>
  </si>
  <si>
    <t xml:space="preserve">Physical exposure: Asset level impacts metrics
Impact modelling: Financial Risk metrics, Absolute Scores, Absolute Risk Categories, sector-relative Scores.
Financial Modelling: Value at Risk metrics.
Risk management: Management Score metric.
</t>
  </si>
  <si>
    <t>hazard-specific damage functions, different for each hazard,geography-specific and some sector-specific.</t>
  </si>
  <si>
    <t xml:space="preserve">Some examples of metrics are:
Financial Risk metrics
Value at Risk metrics
Absolute Scores
Physical risk sector-relative scores
</t>
  </si>
  <si>
    <t>Some examples of metrics are: Management scores  Physical Risk qualitative physical risk categories (very low, low, moderate, high, very high risk). Physical Risk heatmap</t>
  </si>
  <si>
    <t>Extreme wind CVaR</t>
  </si>
  <si>
    <t>Tropical cyclone;Riverine/fluvial flooding;Coastal floods (acute storm surges) and wildfires;</t>
  </si>
  <si>
    <t>Coastal flooding;Drought stress;Heat stress;</t>
  </si>
  <si>
    <t>Counterparty name;ISIN;</t>
  </si>
  <si>
    <t>Bonds, corporate;Equity;Mortgages;Real Estate / Real Assets;</t>
  </si>
  <si>
    <t>ISS ESG Customer Success team is providing support to our clients across ISS ESG products line to help interpret our solutions outputs and integrate our data withing investors workflow. We also offer Climate specific services where our climate consulting team is helping clients integrate specifically climate data and other bespoke requests related to climate</t>
  </si>
  <si>
    <t>https://www.jbarisk.com/products-services/climate-change/</t>
  </si>
  <si>
    <t xml:space="preserve">Physical risk data and models for the peril of flood, including river and surface water for every country in the world. We also have coastal flood data and models for selected countries and will be rolling this out globally in 2024. </t>
  </si>
  <si>
    <t>Mortgage assessment, investment decisions, underwriting decisions, portfolio assessment, risk analysis, risk modelling, physical risk assessment</t>
  </si>
  <si>
    <t>Yw</t>
  </si>
  <si>
    <t>In generation of plausible flood events under a given climate</t>
  </si>
  <si>
    <t>We do not create our own scenarios, but we can run any scenario of interest, including IPCC, NGFS, global warming levels etc</t>
  </si>
  <si>
    <t>Varies from annually to multi-year; complete change management process is followed</t>
  </si>
  <si>
    <t>Climate data from UK Climate Predictions (UKCP), provided by the UK Met Office and CMIP5 and CMIP6 data, via the World Climate Research Program. Non climate data are from multiple sources.</t>
  </si>
  <si>
    <t>Full in-house QC/QA and validation, including model framework, methodology, change management processes etc.</t>
  </si>
  <si>
    <t>We support scenario analysis for physical risk of flood in support of clients' requirements.</t>
  </si>
  <si>
    <t>Helpdesk and full documentation.</t>
  </si>
  <si>
    <t>Customisable features, supports mulitple formats</t>
  </si>
  <si>
    <t>Customisable scenarios, flood defenses, vulnerabilities</t>
  </si>
  <si>
    <t>Scenario alignment</t>
  </si>
  <si>
    <t>Risk everywhere - report on change - positive or negative (flood only)</t>
  </si>
  <si>
    <t>Risk scores, change factors, annual average losses, probabilistic losses</t>
  </si>
  <si>
    <t>We model the flood peril as a function of temperature change, so we can create any scenario for flood risk with just a time series of global mean surface temperature.</t>
  </si>
  <si>
    <t>precipitation, temperature</t>
  </si>
  <si>
    <t xml:space="preserve">Physical risk at asset level </t>
  </si>
  <si>
    <t xml:space="preserve">We provide flood depth data everywhere that can be used to assess impacts using the clients' preferred metrics. </t>
  </si>
  <si>
    <t>We provide multiple return periods for flood depth.</t>
  </si>
  <si>
    <t xml:space="preserve">We provide flood depth data everywhere that can be used to assess impacts using the clients' preferred metrics. We provide traditional insurance catastrophe modelling services, which incorporate vulnerability, impact, and financial components. </t>
  </si>
  <si>
    <t>We have bespoke damage functions for individual flood perils.</t>
  </si>
  <si>
    <t>Flood depth, average annual losses, return period losses etc</t>
  </si>
  <si>
    <t>"Floodability", flood scores - distilled versions of our quantitative metrics</t>
  </si>
  <si>
    <t>Cat model</t>
  </si>
  <si>
    <t>Postal address;GPS coordinates</t>
  </si>
  <si>
    <t>All methods shared through extensive technical documentation</t>
  </si>
  <si>
    <t>Full training and support provided</t>
  </si>
  <si>
    <t>https://www.jupiterintel.com/climatescore-global</t>
  </si>
  <si>
    <t xml:space="preserve">ClimateScore Global quantifies climate risk around the world. Producing over 11,000 metrics for any location of interest, this tool provides data on how future acute and chronic physical risks and their financial impacts will evolve. </t>
  </si>
  <si>
    <t>The common financial institution use cases that ClimateScore Global data is used for include portfolio (operation, valuation, credit) risk management, regulatory compliance, investment research and decision-making, scenario analysis and stress testing.</t>
  </si>
  <si>
    <t>ClimateScore Global uses scenarios consistent with AR6, the sixth and most recent report from IPCC.</t>
  </si>
  <si>
    <t>Temperature score</t>
  </si>
  <si>
    <t>SSP1-2.6;SSP2-4.5;SSP5-8.5;</t>
  </si>
  <si>
    <t>2020 to 2100 at 5 year increments</t>
  </si>
  <si>
    <t>ClimateScore Global uses dozens of climate model projections to estimate future changes in hazardous environmental perils. Climate model projections result from Global Climate Model (GCM) simulations of the historical and future climate of the atmosphere. We also incorporate land-use and elevation data, and models for hydrology, wildfire, and severe weather. Climate model output is de-biased using historical reanalysis data and observations, and models are validated using historical event footprints, such as the Summer 2021 floods in Germany and Belgium. In addition, water demand data is sourced from the ISIMIP project.</t>
  </si>
  <si>
    <t>ClimateScore Global uses 75 metrics across 8 perils to assess future hazards. Many of these metrics feed damage functions, including those for flood and wind physical damage, flood and wind business interruption, utility costs due to higher needs for cooling, and reduced worker productivity. Finally, these losses feed financial models that calculate insurance costs, changing revenue and expenses, net operating income, and asset valuation. Some users take the downtime and loss metrics as-is, while others start with the peril metrics and use them as inputs to custom damage functions that are tuned to their site-specific knowledge.
Metrics for supply chain, operations, and assets are similar:
- Flood and wind (includes tropical cyclone): Flood depths, wind speeds, and associated physical damage and downtime
- Water stress (affects transportation and asset downtime) and drought frequency
- Heat and cold: days of high and low temperatures, heat and cold waves (absolute thresholds and relative thresholds based on historical levels), heating and cooling degree days, utility cost for air conditioning, lost worker productivity in high heat, monthly and annual average temperature
- Precipitation: Extreme precipitation, monthly and annual precipitation totals
- Severe convective storm: hail and thunderstorm frequency
- Wildfire frequency
Customer and market opportunity analyses vary strongly by sector. A selection:
- Pharma is interested in disease spread, which may be affected by temperature
- Insurance is interested in acute perils (flood, wind, wildfire).
- Agriculture is affected by all perils.
- Utilities are interested in chronic wind speeds (for wind turbines) and cooling degree days (for energy demand).</t>
  </si>
  <si>
    <t>For acute (extreme) perils—flood depths, fraction of land flooded, wind speeds, and 24-hour precipitation—metrics are provided at 6 return periods ranging from the 10-year to the 500-year. In other words, the frequency is fixed, and the severity is allowed to vary.
Chronic metrics are generally provided as frequency of occurrence (fixed severity, variable frequency): days per year above/below certain temperatures, months of drought, number of fires.</t>
  </si>
  <si>
    <t>Physical exposure is modeled with 75 metrics across 8 perils.
- Flood: Flood depths and fraction of land flooded at extreme return periods
- Wind: Wind speeds at extreme return periods, average annual winds
- Water stress and drought frequency
- Heat and cold: days of high and low temperatures, heat and cold waves (absolute thresholds and relative thresholds based on historical levels), heating and cooling degree days, monthly and annual average temperature
- Precipitation: Extreme precipitation at multiple return periods, monthly and annual precipitation totals
- Severe convective storm: hail and thunderstorm frequency
- Wildfire frequency
Vulnerability indicators and physical impact modeling depend on both the asset’s attributes (occupancy, valuation, number of stories, use of air conditioning, etc.) and the perils that it is exposed to. From these, we calculate:
- Flood and wind: physical damage and business interruption at extreme return periods
- Lost worker productivity due to high heat
- Cost of electricity for air conditioning
- Cost of heating (forthcoming: Q4 2023)
- Cost of water (forthcoming: Q4 2023)
- Wildfire physical damage (forthcoming: Q4 2023)
- Downtime due to water stress (forthcoming: Q4 2023)
The immediate physical impacts described above feed financial models. These produce, for both individual assets and the portfolio (frequently, this is a company) as a whole:
- Flood and wind average annual loss, average annual downtime, and technical insurance premium
- Changing in operating costs, expenditures, revenue, and net operating income
- Change in asset valuation, climate adjusted asset value
- Change in credit risk</t>
  </si>
  <si>
    <t>ClimateScore Global applies the relevant hazard metric to damage functions to calculate the damage to the physical asset. These damage functions are specific to the hazard and the type of asset being analyzed. Our damage models incorporate additional asset attributes relevant to each hazard (e.g. first floor elevation for flood, number of stories for wind/hurricane, cooling system presence for heat). If asset attributes are unknown they are imputed based on location, sector, and other attributes.</t>
  </si>
  <si>
    <t>ClimateScore Global provides several quantitative metrics for each type of physical hazard, financial metrics and economic impacts.</t>
  </si>
  <si>
    <t>ClimateScore Global provides a set of scores for each asset analyzed. These scores are calculated from the quantitative metrics.  Scores are provided to assess present-day hazard, the degree of future change, and an overall score. These are provided per peril, plus they are aggregated to an “all-perils” view. Each score is further put into context by benchmarking it against its county, admin 1 zone (state, province, prefecture, etc.), and country.</t>
  </si>
  <si>
    <t>ClimateScore Global translates hazard metrics to expected damages (structure, contents, inventory, and downtime) leveraging different damage functions for each peril and occupancy type along with additional asset attributes. Damages are converted to financial losses based on the asset’s value and then annualized to produce Average Annual Loss estimates.</t>
  </si>
  <si>
    <t>Metrics are provided for individual locations and a portfolio: return period loss, average annual loss, and the uncertainty in the average annual loss. For the last, the 95th percentile PVaR, for example, tells you what the average annual loss is unlikely to exceed with 95% confidence.</t>
  </si>
  <si>
    <t>Jupiter performs a bottom-up analysis of a company’s own physical assets, suppliers and distributors, critical transportation links, and more. Peril metrics, losses, and scores are produced for all locations. These are inputs into a comprehensive analysis of costs of climate risk and tradeoffs to improve resiliency over time.</t>
  </si>
  <si>
    <t>Extreme cold;Extreme heat;Wildfire;Extreme precipitation;Extreme wind;Hail;Riverine/fluvial flooding;Storm surge;Tropical cyclone;Flash flooding;Tropical storm;</t>
  </si>
  <si>
    <t>For asset-level analysis the minimum field is either GPS Coordinates OR postal address. For company-level analysis the minimum field is either Counterparty Name OR ISIN ;</t>
  </si>
  <si>
    <t>Postal address;GPS coordinates;Counterparty name;ISIN;Note: For asset-level analysis the minimum field is either GPS Coordinates OR postal address. For company-level analysis the minimum field is either Counterparty Name OR ISIN ;</t>
  </si>
  <si>
    <t>Source references;Academic;</t>
  </si>
  <si>
    <t>Jupiter's ClimateScore Global is trademarked, the TM is placed as a superscript here: ClimateScoreTM Global</t>
  </si>
  <si>
    <t>Jupiter is transparent with our customers about the ClimateScore Global methodology. We provide a suite of documentation—up to hundreds of pages—that details our methodology, data sources, GCMs, and validation processes. Methods are largely derived from peer-reviewed literature, for which citations are provided.</t>
  </si>
  <si>
    <t>Jupiter provides a suite of documentation on the ClimateScore Global data model, scientific and financial modeling methodology, the API, and interactive web application. We also have a team of Solutions Architects who work with customers as they onboard ClimateScore Global and provide on-going support.</t>
  </si>
  <si>
    <t>https://kpmg.com/uk/en/home/insights/2021/04/climate-iq.html</t>
  </si>
  <si>
    <t xml:space="preserve">KPMG Climate IQ is a multi-industry risk management tool that can run multiple scenarios to address the questions you have around your company’s exposure to climate change. It enables you to identify, quantify and manage physical and transition risks due to climate change and understand the impacts these have on your business. It supports more effective board-level strategic decisions and helps you to formulate strategic decisions in line with your business needs and regulatory requirements. </t>
  </si>
  <si>
    <t>KPMG Climate IQ covers all these use cases 
Assessing climate risks: identifying, measuring, and monitoring these risks
Setting strategy: developing effective transition, resilience, and business operation
plans, and assessing alignment with those plans. If regularly applied, it also helps
to implement learning and/or updating of priors and beliefs, and to give support for
tracking the progress of implementing a strategy and targets over time
Engaging with clients: supporting client transition plans to a Paris-aligned economy
Assessing climate opportunities: identifying growth potential and new businesses
Meeting regulatory and stakeholder requirements: releasing disclosures and conducting
stress tests</t>
  </si>
  <si>
    <t>We can either use our existing economic modelling “off the shelf” or construct bespoke climate scenarios based on a wide range of highly granular policy options. e.g. to expand NGFS or regulator's scenarios. We use an Integrated Assessment Model incorporating a highly detailed macroeconomic and sector-level model of the economy, linked to energy systems models and a suite of expansion tools. This allows us to adapt published benchmark scenarios (like the IEA or NGFS) or to create custom scenarios based on a rich set of levers and assumptions (such as around the path for granular technology types, demographic risk, energy transition risk and a broad swathe of other risks and sensitivities).</t>
  </si>
  <si>
    <t>Current Policies;Disorderly Delayed Transition;Disorderly Divergent Net-Zero;Orderly Below 2C;Orderly Net-Zero 2050;</t>
  </si>
  <si>
    <t>Net Zero Emissions by 2050;</t>
  </si>
  <si>
    <t>We can either use our existing economic modelling “off the shelf” or construct bespoke climate scenarios based on a wide range of highly granular policy options.
e.g. to expand NGFS or regulator's scenarios. We use an Integrated Assessment Model incorporating a highly detailed macroeconomic and sector-level model of the economy, linked to energy systems models and a suite of expansion tools. This allows us to adapt published benchmark scenarios (like the IEA or NGFS) or to create custom scenarios based on a rich set of levers and assumptions (such as around the path for granular technology types, demographic risk, energy transition risk and a broad swathe of other risks and sensitivities).</t>
  </si>
  <si>
    <t>year on year out to 2050;</t>
  </si>
  <si>
    <t>Medium-term (3-10 years);Long-term (10+ years);year on year out to 2050;</t>
  </si>
  <si>
    <t>Current to 2050</t>
  </si>
  <si>
    <t xml:space="preserve">GTAP, Nigem, IEA, OECD, Company data </t>
  </si>
  <si>
    <t>Counterparty name;Value of asset (market value, GDP);Asset weighting;</t>
  </si>
  <si>
    <t>Peer-reviewed;Academic;</t>
  </si>
  <si>
    <t>Motor Finance;</t>
  </si>
  <si>
    <t>Bonds, corporate;Equities;Mortgages;Real Estate / Real Assets;Commodities;Motor Finance;</t>
  </si>
  <si>
    <t>Granular regional disaggregation possible;</t>
  </si>
  <si>
    <t>Global;North America;South America;Europe;APAC;Africa;Granular regional disaggregation possible;</t>
  </si>
  <si>
    <t>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t>
  </si>
  <si>
    <t xml:space="preserve">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
</t>
  </si>
  <si>
    <t>as above</t>
  </si>
  <si>
    <t>We generally provide qualitative and strategic analysis to contextualise our results eg we use macro economic output trends to identify key risk and opportunity areas</t>
  </si>
  <si>
    <t>Transition risks analysis: TVaR, green and brown share revenues, sectoral focus on power generation and fossil fuel, holdings preparedness to transition, Carbon Risk rating.</t>
  </si>
  <si>
    <t>We can perform carbon accounting services for clients. 
We quantify the potential impact of carbon pricing on Scope 1 emissions directly, and impacts of indirect emissions are captured by sectoral/commodity price/volume changes embedded throughout the model. 
Emissions within the economic model are included at the sector/country level via MAGICC </t>
  </si>
  <si>
    <t>Expected loss measured on a bottom up, scenario specific &amp; asset class specific basis through stressed PD &amp; LGD forecasts, incorporating microeconomic and macroeconomic drivers </t>
  </si>
  <si>
    <t>Application of the financial impact model to the clients P&amp;L, balance sheet and asset data. Scope of the VAR is dependent upon what the client wants to look at</t>
  </si>
  <si>
    <t>We calculate the difference between company's targets and our CGE model pathways (currently model KPMG 3.5-2_Current) in the relevant scenario (SSP2-T2C), multiplied by the global temperature budget and the relevant TCRE factor.</t>
  </si>
  <si>
    <t xml:space="preserve">Use IAM that produces high granularity projections over 50 years for a wide range of climate and economic variables. We provide a large set of scenarios using the model that shows outcomes under different policy conditions. </t>
  </si>
  <si>
    <t>2.6;4.5;6.0;8.5;</t>
  </si>
  <si>
    <t>1990 to 2100</t>
  </si>
  <si>
    <t>Third party methodology "The Climate Risk Engines" use a wide range of engineering, hazard, context, weather, climate and financial data to provide detailed physical risk insights.</t>
  </si>
  <si>
    <t>Operations and assets;Macroenvironment;Supply chain;</t>
  </si>
  <si>
    <t xml:space="preserve">Site damage
Business interruption
</t>
  </si>
  <si>
    <t xml:space="preserve">Hazard dependent. </t>
  </si>
  <si>
    <t xml:space="preserve">Site damage (% of asset replacement cost)
Business interruption (% of lost operating income) </t>
  </si>
  <si>
    <t xml:space="preserve">Third party methodology that uses asset specific damage functions , accounting for industry, asset archetype and geography </t>
  </si>
  <si>
    <t xml:space="preserve">Site damage
Business interruption
Physical risk stressed collateral value projection
</t>
  </si>
  <si>
    <t>We generally provide qualitative and strategic analysis to contextualise our results eg we can provide strategic mitigation recommendations based on client information</t>
  </si>
  <si>
    <t>Site damage
Business interruption
Physical risk stressed collateral value projection</t>
  </si>
  <si>
    <t xml:space="preserve">Combined approach with transitions risk capturing PD and LGD impacts via stressed collateral value and affordability impacts
</t>
  </si>
  <si>
    <t>Extreme heat;Flash flooding;Extreme wind;Riverine/fluvial flooding;Storm surge;Wild fires;</t>
  </si>
  <si>
    <t>freeze/thaw, soil subsidence;</t>
  </si>
  <si>
    <t>Coastal flooding;Sea level rise;Heat stress;freeze/thaw, soil subsidence;</t>
  </si>
  <si>
    <t>Internal</t>
  </si>
  <si>
    <t>Internal;</t>
  </si>
  <si>
    <t>Disaggregated into more granular geographic regions ;</t>
  </si>
  <si>
    <t>Global;North America;South America;Europe;APAC;Africa;Disaggregated into more granular geographic regions ;</t>
  </si>
  <si>
    <t xml:space="preserve">All is proprietary but a broad range of supporting documentation shared from high level guides to more detailed model documentation 
</t>
  </si>
  <si>
    <t>Engagement specific support involving analysis reports, C suite engagement and upskilling, support integrating into regulatory documents (ie ICAAP, TCFD) </t>
  </si>
  <si>
    <t>McKinsey &amp; Company</t>
  </si>
  <si>
    <t>Our core risk solution, PlanetView, includes climate risk analysis, portfolio alignment capabilities, and location-level physical and transition risk analytics for real assets. We also have nature risk capabilities, short term macroeconomic shock models, and emissions baselining and target setting tools that sit within the PlanetView family.</t>
  </si>
  <si>
    <t>https://www.mckinsey.com/capabilities/sustainability/how-we-help-clients/planetrics/planetview</t>
  </si>
  <si>
    <t>PlanetView is our platform offering multiple climate scenarios and generating results at the individual asset level, and up to the portfolio level, covering more than 300 individual markets and geographies and more than 90,000 securities (equities, corporate bonds, sovereign bonds) as well as real estate and private equity. We also employ a nature risk engine and short term macroeconomic shock model, and offer tailored physical and transition risk analytics through bespoke consulting.</t>
  </si>
  <si>
    <t>- Stress testing: quantify the climate risks across a portfolio for regulatory compliance and internal risk management.
- Net Zero alignment: baseline current emissions and set robust forward-looking reduction targets.
- Portfolio strategy: quantify alignment options and their implications, develop bespoke scenarios to test climate futures.
- Counterparty analysis: climate due diligence, assess climate target credibility, and inform counterparty engagement.
- Capability building: develop in-house climate modelling capabilities and deploy challenger models.
- Governance and reporting: internal governance of climate risks and external disclosures such as TCFD.</t>
  </si>
  <si>
    <t>We can create fully bespoke scenarios using our own energy system, economy, and land use models. We also have a scenario generator that combines elements of existing scenarios. This enables us to quickly develop customised scenarios for analysis, at a country/sector level of granularity.</t>
  </si>
  <si>
    <t>Quarterly, to the most recent available data in each data set (some underlying data sets are updated less frequently than each quarter).</t>
  </si>
  <si>
    <t>We regularly monitor available data sources and choose the best available. This is a combination of commercial and non-commercial data providers.</t>
  </si>
  <si>
    <t xml:space="preserve">The Planetrics model undergoes continuous product development and improvement supported by experts in Planetrics and the wider McKinsey Sustainability platform. Updates to the climate risk toolkit are released quarterly to ensure that coverage and counterparty data is current, the most comprehensive data sources are used, and the underlying methodology continues to reflect the needs of our clients and the most current understanding of climate-related risks.
Data inputs into the model are reviewed and validated at a quarterly frequency in line with when the model is re-run and model version updates are provided in our web-based climate risk solution for uploading portfolios and viewing results, where applicable. The data review process includes constructing a data quality dashboard. Where required, statistical adjustments are made to anomalous data points.
Planetrics also refreshes its risk toolkit outputs on a quarterly basis, and incorporates the latest third-party data and the latest enhancements to Planetrics' modelling suite, to ensure outputs are as current as possible. </t>
  </si>
  <si>
    <t>The model is incorporating specific scenarios, including those specified by regulators for stress testing. It has been used by multiple institutions for multiple climate-related stress tests. Modelling can include counterparty-level (bottom up) and top-down analysis of physical and transition risk impacts on balance sheets.</t>
  </si>
  <si>
    <t>We can provide a range of support to clients, from enabling direct ‘off-the-shelf’ to a cloud-based solution to on-premise installation and customisation of our climate risk toolkit. We can provide on-going support as well as initiation support.</t>
  </si>
  <si>
    <t>We can integrate our solutions with client processes in a number of ways including using bulk data files, API, and on-premise deployment.</t>
  </si>
  <si>
    <t>The corporate model’s competition impact channel can be customised, examining the interplay between risk exposure and company response – including cost pass-through to consumers which reduces value impairments due to climate risk. There is also the capability to compile 3rd party data and harmonise it with in-house data, and to quantify credit risk under various scenarios for high priority portfolios.</t>
  </si>
  <si>
    <t xml:space="preserve">We model physical risks to 2080 and transition risks to 2050. </t>
  </si>
  <si>
    <t>For corporates, the minimum data needed from users to run the PlanetView tool on listed companies are the counterparty identifier (such as ISIN) and size of financial exposure. The model brings in additional data from third party providers and proprietary sources on companies’ revenues by sub-sector and geographies, emissions, and transition plans. In addition the model brings in an extensive combination of economic data to enable modelling of economic shocks including detailed sector data on exposed sectors (such as oil and gas), market parameters, sector-level abatement costs, and commodity market modelling. It is also possible for clients to incorporate their own additional company-specific data including sector classification, revenue data, net income margin, PPE, investment properties, and emissions.</t>
  </si>
  <si>
    <t>Our analysis of corporates is bottom up but other solutions in our toolkit, such as short-term macro impacts modelling, are top down.</t>
  </si>
  <si>
    <t>PlanetView offers climate risk analysis down to the individual asset level for tens of thousands of companies, sovereign bonds, and real estate assets. Individual asset impacts can be aggregated to a sector, geography, sub-portfolio, or portfolio level for aggregated impacts.</t>
  </si>
  <si>
    <t>The UK Limited Liability Partnerships (Climate-related Financial Disclosure) Regulations 2022, and the US SEC Climate Disclosure Rule</t>
  </si>
  <si>
    <t>A range of economic metrics including oil and gas prices, global ICE sales, additions to electricity generation capacity, and demand for a range of commodities.</t>
  </si>
  <si>
    <t>As well as our physical risk channels, detailed in a separate section, the model provides the following impact channels: 1. Demand destruction: negative changes in revenue resulting from smaller volumes or lower prices for products sold as consumption patterns shift to reflect increasing carbon costs and changing technology prices; such as reductions in oil and gas prices and volumes in a Net Zero scenario. 2. Demand creation: positive changes in revenue resulting from greater volumes or higher prices for products sold as consumption patterns shift to reflect increasing carbon costs and changing technology prices; such as increases in electric vehicle sales in a Net Zero scenario. 3. Direct carbon costs: a firm’s scope 1 and scope 2 emissions, carbon pricing. 4. Abatement: ability of a firm to adopt technologies capable of reducing emissions. 5. Market impacts: ability of a firm to pass through rising production costs to consumers, winning/losing market share.;</t>
  </si>
  <si>
    <t>ISIN;Asset weighting;ISIN and asset weighting (specifically, exposure in dollars) are required for listed assets; for non-listed companies the minimum data is the company’s (sub-)sector and exposure; and for real estate the minimum data required is the country code, sector, area, and exposure.;</t>
  </si>
  <si>
    <t>Our tool has been validated in-house and has also repeatedly undergone assessment and validation by client financial institutions.;</t>
  </si>
  <si>
    <t>Loans, Corporate (via proxy); Loans, Project (via proxy)</t>
  </si>
  <si>
    <t>There are multiple options. The solution has a built-in mechanism for proxying unlisted assets based on comparable listed assets. Alternatively, the model can accept specific financial and other data on the unlisted asset and model the asset directly.</t>
  </si>
  <si>
    <t>The data review process includes constructing a data quality dashboard that includes a range of data quality metrics (including mean and extreme value analysis). Where required, statistical adjustments are made to anomalous data points to avoid data quality issues unduly impacting the modelling.</t>
  </si>
  <si>
    <t>Earnings impact: The percentage change between the firm dividends in the climate and baseline scenarios applied at different time horizons.</t>
  </si>
  <si>
    <t>Marginal PD, change in Marginal PD, Loss Given Default, Change in Loss Given Default, Survival Probability , Credit Rating Change, Z-Spread Change, In-Year Impacts, Value Impacts, Value Over Time, Economic Impacts Over Time.</t>
  </si>
  <si>
    <t>Carbon footprint is measured using median emissions intensities per sector. For example, Royal Dutch Shell's emission intensity will be used in the Oil &amp; Gas markets. Carbon footprint is calculated according to the proportion of a company's revenue in a particular sector, multiplied by that sector's median emissions intensity.</t>
  </si>
  <si>
    <t>Expected loss is calculated using the Frye-Jacobs Loss Given Default (LGD) for a company at a certain time and adjusting it based on the company's climate-adjusted PD, as well as the asset correlation assumed to be constant across climate scenarios and time (calculated as per the Basel guidance).</t>
  </si>
  <si>
    <t>We model value impacts in a range of scenarios, relative to baseline. This is done by modelling changes in cashflows associated with each asset in the scenario due to physical and transition risks, and then discounting back to the present value.</t>
  </si>
  <si>
    <t>Planetrics takes into account scope 1 and 2 emissions and uses economic modelling to quantify the impact of scope 3 emissions, for c. 25,000 listed companies globally (similar for sovereigns), providing an integrated view of the company’s climate impact. The score can also take a company’s climate targets into account.</t>
  </si>
  <si>
    <t>Planetrics built a Corporate Commitments Database with target data for c. 2,200 companies in order to factor into our models how targets impact climate risk and temperature alignment measures. The database focuses on corporate emissions reduction targets and also includes revenue share targets, target type, and other carbon-related metrics.</t>
  </si>
  <si>
    <t>PlanetView’s ‘demand creation’ channel models changes in earnings, market capitalisation and other financial metrics for a company based on increases in demand for certain products and commodities under a range of climate scenarios. These products and commodities include electric vehicles, batteries and associated commodities such as lithium and copper, which consumers use more of in transition scenarios to avoid carbon costs. The model also evaluates upside opportunities for less emissions-intensive companies within a sector, who are able to pass higher levels of costs through to consumers and gain market share from more emissions-intensive competitors.</t>
  </si>
  <si>
    <t>Change in value, PD, LGD, and earnings, under various climate scenarios (changes are positive in the case of opportunities).</t>
  </si>
  <si>
    <t>The impact for each company in a climate scenario is presented as an overall impact from all risk channels, and can also be broken down into individual channels to support climate opportunity-related assessments. These include demand creation (increases in demand from changes in consumption patterns), market impacts (a firm's ability to pass through rising production costs to consumers), and abatement (a firm's ability to mitigate carbon costs by adopting certain technologies).</t>
  </si>
  <si>
    <t>Yes. We can create fully bespoke scenarios using our own energy system, economy, and land use models. We also have a scenario generator that combines elements of existing scenarios. This enables us to quickly develop customised scenarios for analysis, at a country/sector level of granularity.</t>
  </si>
  <si>
    <t>For corporates, the minimum data needed from users to run the PlanetView tool on listed companies are the counterparty identifier (such as ISIN) and size of financial exposure. The model brings in additional data from third party providers and proprietary sources on companies’ revenues by sub-sector and geographies, emissions, and transition plans.  In addition the model brings in an extensive combination of economic data to enable modelling of economic shocks including detailed sector data on exposed sectors (such as oil and gas), market parameters, sector-level abatement costs, and commodity market modelling. It is also possible for clients to incorporate their own additional company-specific data including sector classification, revenue data, net income margin, PPE, investment properties, and emissions.</t>
  </si>
  <si>
    <t>As well as our transition risk channels, detailed in a separate section, the model provides the following physical impact channels. 1. Acute and chronic impact: Change in market capitalisation based on chronic and acute impacts of rising temperatures on a firm’s costs and revenue. This includes increased average annual damages from extreme weather on property, plant and equipment, and cost changes due to changes in gross output as a result of changes in labour and agricultural productivity arising from higher temperatures. 2. Adaptation: Change in market capitalisation based on the ability of firms to adapt to intensifying physical risks by taking actions to mitigate the impacts of more extreme weather and higher temperatures.;</t>
  </si>
  <si>
    <t>Changes in costs: adaptation (i.e. changes in revenue due to actions to reduce physical impacts of climate change), extreme weather damages; changes in demand: land productivity and availability (i.e. changes in revenue from and agricultural productivity due to physical impacts), labour productivity (i.e. changes in revenue from physical impacts due to changes in labour productivity)</t>
  </si>
  <si>
    <t>Planetrics uses a return period-based approach for two acute physical hazards: tropical cyclones, and European windstorms. For tropical cyclones, synthetic data from 10,000 years of stochastic storm tracks produced by STORM (https://www.nature.com/articles/s41597-020-0381-2, https://www.science.org/doi/10.1126/sciadv.abm8438) are used to derive return periods. For European windstorms, synthetic data from WISC (https://climate.copernicus.eu/windstorm-information-service) are used.</t>
  </si>
  <si>
    <t xml:space="preserve">Chronic impact: for each year of the climate risk scenario, the output of the chronic impact module is the percentage change in a company’s financials due to chronic impact (with and without adaptation measures) for each sector-geography business unit within a company. Chronic impacts are due to changes in labour and agricultural productivity.
Acute impact: for each modelled peril and year of the climate risk scenario, the output of the acute impact module is the changes in the AAD due to physical damages (coastal flood, river flood, tropical hurricane) for each sector-geography business unit within a company.
</t>
  </si>
  <si>
    <t>Damage functions are developed per hazard and geographical location.</t>
  </si>
  <si>
    <t>Planetrics has built a Corporate Commitments Database with target data for c. 2,200 companies in order to factor into our models how targets impact climate risk and temperature alignment measures. The database focuses on corporate emissions reduction targets and also includes revenue share targets, target type, and other carbon-related metrics.</t>
  </si>
  <si>
    <t>Market value of asset;ISIN;ISIN and asset weighting (specifically, exposure in dollars) are required for listed assets; for non-listed companies the minimum data is the company’s (sub-)sector and exposure; and for real estate the minimum data required is the country code, sector, area, and exposure.;</t>
  </si>
  <si>
    <t>The minimum requirements are country code, sector, area, and exposure.</t>
  </si>
  <si>
    <t>Source references;Our tool has been validated in-house and has also repeatedly undergone assessment and validation by client financial institutions.;</t>
  </si>
  <si>
    <t>PlanetView is a registered trademark.</t>
  </si>
  <si>
    <t>Our methodology is fully proprietary; we provide detailed documentation to users.</t>
  </si>
  <si>
    <t>Workshops and ongoing contact to upskill client teams to understand and use PlanetView.</t>
  </si>
  <si>
    <t>meteoblue AG</t>
  </si>
  <si>
    <t>EU-Taxonomy Report</t>
  </si>
  <si>
    <t>https://content.meteoblue.com/en/business-solutions/meteo-climate-services/climate-services/climate-risk-assessment/eu-taxonomy-report</t>
  </si>
  <si>
    <t>Edgar Caspar</t>
  </si>
  <si>
    <t>edgar.caspar@meteoblue.com</t>
  </si>
  <si>
    <t xml:space="preserve">The "EU Taxonomy Report" is a site-specific analysis of physical climate risks and classifies them, covering the requirements of the EU taxonomy. The analyses are available for every location in the world.  All four emission scenarios are covered and technical documentation is included. It is the data basis for climate change adaptation. </t>
  </si>
  <si>
    <t xml:space="preserve">Generally, companies need these reports to comply with the CSRD and EU taxonomy requirements. But an application beyond this is also possible, as a global approach is being followed. </t>
  </si>
  <si>
    <t xml:space="preserve">The data is updated depending on data availability and customer requests. </t>
  </si>
  <si>
    <t xml:space="preserve">There are 30 climate variables required for the EU taxonomy. An attempt is made to find the best possible dataset that is globally available. But own datasets are also used. </t>
  </si>
  <si>
    <t xml:space="preserve">Climatologists work on the product, with the four-eyes principle. Furthermore, only trustworthy sources that meet scientific standards are used. </t>
  </si>
  <si>
    <t>Beyond the technical documentation (as deliverd document), there is support on how to understand and classify the data. There is a basic reflection of the legal situation regarding climate risks in the EU taxonomy. This is not legal advice, but an overview of how the regulation can be understood.</t>
  </si>
  <si>
    <t xml:space="preserve">An API is actively being worked on to simplify the integration process so that the client can seamlessly integrate the data into their systems. The technical documentation is also being actively improved so that the client has the transparent possibility to understand theoretical circumstances. </t>
  </si>
  <si>
    <t xml:space="preserve">In terms of temperature, climate risk analyses can be made in cities with a resolution of 10m. This could be done at the request of the client. 
Furthermore, the reference period can be adjusted and also the considered future period (selectable between 10 and 30 years) from 2030 to 2100. </t>
  </si>
  <si>
    <t>The IPCC scenarios are used as the data basis and are downscaled with ERA5 data so that a resolution of at least 30x30km exists.</t>
  </si>
  <si>
    <t>From 2030-2100</t>
  </si>
  <si>
    <t>Desired future period</t>
  </si>
  <si>
    <t>https://esg.moodys.io/climate-solutions</t>
  </si>
  <si>
    <t>Casey Talon</t>
  </si>
  <si>
    <t>Casey.Talon@moodys.com</t>
  </si>
  <si>
    <t>Offer a broad spectrum of climate solutions and insights, ranging from entity level information to macro level analytics; spanning identification and quantification of climate risk and readiness.</t>
  </si>
  <si>
    <t>Property exposure/impact,
Lending and underwriting,
Stress testing/benchmarking, 
Regulatory compliance,
Counterparty/credit risk,
Financed emissions across asset classes,
Net zero alignment,
Supply chain screening,
Investment indices,
Insurance-linked securities, 
Structured finance products, 
Portfolio management,
Risk transfer/pricing,
Capital allocation</t>
  </si>
  <si>
    <t>Yes, in addition to accepted industry scenarios (e.g., NGFS, RCP), we can customize scenarios through a variety of methods. Our services team can combine stochastic hazard event footprints to reflect a custom view of physical risk. Our Scenario Generator Tool can be used to further customize macro-economic climate scenarios via user-configuration of the base IAM model, inflation and interest model, temperature percentile, and carbon tax.</t>
  </si>
  <si>
    <t xml:space="preserve">Yes, in addition to accepted industry scenarios (e.g., NGFS or US Fed), users can also customize scenarios using our  Scenario Generator Tool to configure the base IAM model, inflation and interest model, temperature percentile, and carbon tax  </t>
  </si>
  <si>
    <t>Yes, varies across solutions and metrics. For example, in our Net Zero Solutions, we provide yearly time steps for corporate emissions until 2050, while in our Climate-Adjusted Credit Models we provide annual PD over 30 yr corporate loan tenor (and implied rating over 10 yrs)</t>
  </si>
  <si>
    <t>Varies by solution and metric, and user can configure. Overall we cover historical to 2100.</t>
  </si>
  <si>
    <t>emissions data, firmographics, firm sustainably targets and balance sheet finances, firm base rating, macroeconomic variables, carbon policy assumptions, scenario assumptions, asset level data and weighted investments</t>
  </si>
  <si>
    <t>Full spectrum of potential optional inputs depending on asset class and hazard</t>
  </si>
  <si>
    <t>C&amp;I loans, commercial and residential property loans, structured finance products</t>
  </si>
  <si>
    <t>Sub-sovereign coverage</t>
  </si>
  <si>
    <t>In-year earnings impact: Calculated as the percentage change between the firm dividends in the climate and baseline scenarios for the year in question. This is a “myopic” valuation, i.e., it only accounts for the shocks in the year in question and assumes no further shocks.</t>
  </si>
  <si>
    <t>Several, including predicted scope 1-3 emissions for any entity in the supply chain, green/brown indicators for listed firms, net zero alignment for listed firms.</t>
  </si>
  <si>
    <t>Several, including corporate PD term structure, asset value, cash flow, NOI, and issuer-level carbon intensity, green/brown indicators and net-zero alignment</t>
  </si>
  <si>
    <t xml:space="preserve">Several, including sector/regional growth projections, revenue, cash flow (under various scenarios) and subregion, CRE vacancy </t>
  </si>
  <si>
    <t>Several VaR, economic, and emission metrics that are relevant to net zero ambitions, loan decisioning, portfolio planning/stress testing, disclosures/regulatory compliance</t>
  </si>
  <si>
    <t xml:space="preserve">Several, including climate-adjusted PD, EL, net asset value, cash flow, NOI, carbon emission and intensity, implied temperature rise, </t>
  </si>
  <si>
    <t>Several, including climate-adjusted ratings for corporates, temperature alignment classification for listed firms, GHG emission class for listed firms, brown fuel reserve classifications for listed firms, extent of involvement in low carbon activity for listed firms</t>
  </si>
  <si>
    <t>We used reported data, following the Kyoto and GHG Protocols and CDP best practices. For gaps in reported data, our analysts use a variety of estimation techniques such as extrapolation, regressions, physical relativities, sector/peer comparisons. For private firms not reporting, we deploy machine learning models to approximate emissions.</t>
  </si>
  <si>
    <t>Various frameworks depending on asset/impact channel. For example, for corporates, we compute climate adjusted PDs, LGDs, ELs, and other stressed financial metrics.  The adjusted PD is based on the impact of carbon policy and market scenarios on sector/region growth and on firm competition/cash-flows</t>
  </si>
  <si>
    <t xml:space="preserve">Various frameworks depending on asset/impact channel. For corporates, we measure changes to cash flow, asset values, and profitability from carbon policy and transition-related scenarios. We also project potential changes to macroeconomic variables (e.g., interest rate, Fed rate, GDP) due to transition scenarios/policies. </t>
  </si>
  <si>
    <t xml:space="preserve">We compile a forward-looking dataset of companies’ decarbonization targets with emission trajectories. We compare company targets to IEA benchmarks derived from a sector decarbonization or absolute reduction approach. We calculate an ITR, indicating the temperature outcome with which the company is aligned, and we provide an alignment level/class. </t>
  </si>
  <si>
    <t>Analysts screen activities, disclosures, and public reports to assess companies’ involvement in products and services contributing to a low carbon economy as defined by UN-SDGs (green share) and involvement in fossil fuel activities in terms of revenue, turnover and fossil fuel reserves covering both conventional and unconventional resources (brown share).</t>
  </si>
  <si>
    <t xml:space="preserve">Yes, in addition to accepted industry scenarios (e.g., RCP), users can also customize scenarios using our  Scenario Generator Tool to configure the base IAM model, inflation and interest model, temperature percentile, and carbon tax. Users can also select probabilistic event footprint scenarios from a catalog of hazard-driven events.  </t>
  </si>
  <si>
    <t>Varies by solution and metric, between near-historical to 2100</t>
  </si>
  <si>
    <t>Varies by solution and metric. For real asset hazard exposure and loss, the timeseries is 2030-2100 in decadal increments. For C&amp;I, CRE, and residential credit metrics, the timeseries is annual increments over the forward-looking loan period</t>
  </si>
  <si>
    <t>CMIP6 climate model results (downscaled and bias-corrected), hydrologic simulation results, integrated assessment model (IAM) results (GCAM, Remind, NiGEM), population data, GDP data, land-use data from a spectrum of public and private sources, datasets on CRE and mortgage loan delinquencies and defaults, macroeconomic forecasting models, land and structure valuation models</t>
  </si>
  <si>
    <t>Several hazard-driven property loss, corporate exposure, and macroeconomic metrics that are relevant to exposure heat mapping, risk transfer pricing, loan decisioning, portfolio planning/stress testing, disclosures/regulatory compliance. This includes property damage, business downtime, corporate scores, supply chain and market risk scores, sector cash flow and asset values, GDP growth rate, interest rate</t>
  </si>
  <si>
    <t>Varies across solutions and hazards. For example, in our risk scoring we assess the severity of a 100 yr flood event, in our stochastic modeling, we compute the full EP curve at property and portfolio levels, in our loss scoring, we assess the annualized damage across a 10 year window to assess change from baseline</t>
  </si>
  <si>
    <t>Several hazard-driven property loss, corporate exposure, and macroeconomic metrics that are relevant to exposure heat mapping, risk transfer pricing, loan decisioning, portfolio planning/stress testing, disclosures/regulatory compliance. This includes hazard measurement and scores, building damage, business downtime, PD, EL, LGD, NOI</t>
  </si>
  <si>
    <t xml:space="preserve">We calculate unique property damage functions for each combination of  construction, occupancy, age, height, floor area, region. 
In addition, we have a scoring framework to translate the property hazard into 0-100 indexed scores
Similarly, we have damage functions to  capture the impact of the hazard on DCF for each combination of sector and region and the impact of hazard on an array of macroeconomic variables. </t>
  </si>
  <si>
    <t>Several, including annualized and return period losses, building damage ratio and volatility, loss scores, hazard measurements, hazard exposure scores, PD, EL, LGD, NOI</t>
  </si>
  <si>
    <t>Several, including hazard risk level,  adjusted corporate rating, risk level for structured finance products</t>
  </si>
  <si>
    <t xml:space="preserve">Financial metrics: Several including property damage and downtime, property loss metrics (return period losses, average annual loss, insured loss), credit metrics (PD, LGD, EL, etc.), firm metrics (DCF, net asset value, etc.)  
Several including property hazard metrics and scores (flood frequency, flood severity, etc.), sub-sovereign scores, corporate scores
</t>
  </si>
  <si>
    <t>Various frameworks depending on asset/impact channel. At the real-asset level, we use Average Annual Damage (AAD), which integrates across a catalogue of stochastic events, and which represents the expected value of damage, per year, on average, over time, considering the property value, hazard, and vulnerability. The AAD reflects loss from the structure and contents damage and from interruption/loss of use. For C&amp;I loans, we calculate climate adjusted firm and sector level metrics to provide an adjusted firm PD. For CRE loans, we calculate adjusted property and land valuations to provide an adjusted LTV.</t>
  </si>
  <si>
    <t xml:space="preserve">We assess losses from structural and contents damage and from loss of use/interruption across a catalogue of stochastic events (spanning multiple hazards/regions, including forward-looking events arising from climate change). From the event losses, we construct  annual EP and derive probable maximum and tail risk metrics. These EP analytics are then input into additional asset classes to measure their credit impacts
</t>
  </si>
  <si>
    <t>Wildfires, Storm Surge, Landslides, Convective Storms, Hail, Winter Storms</t>
  </si>
  <si>
    <t>Full or partial street address, coordinates, various administrative units globally (cities, states, postal code)</t>
  </si>
  <si>
    <t>Sub-sovereign coverage, offshore asset coverage</t>
  </si>
  <si>
    <t xml:space="preserve">All users have access to detailed methodology and validation documents for our hazard, transition, and financial models. We offer summaries and briefings of our methodologies pre-NDA for prospects and other stakeholders. Parts of our methodologies are presented in industry white papers and academic publications.
</t>
  </si>
  <si>
    <t xml:space="preserve">In addition to methodology and validation documents, we offer user guides, technology workflow guides, and other written resources. We offer self-service training videos/modules for many of our models and solutions. We have a global team of specialists to onboard new users, provide live training, and support inquires on methodologies/usage. We also offer supplementary advisory services to help with data ingestion/implementation and with deriving insights from the data.   </t>
  </si>
  <si>
    <t>Physical Climate Risk Metrics Issuers</t>
  </si>
  <si>
    <t>https://www.sustainalytics.com/investor-solutions/climate-solutions/physical-climate-risk-metrics</t>
  </si>
  <si>
    <t>Anya Solovieva</t>
  </si>
  <si>
    <t>anya.solovieva@morningstar.com</t>
  </si>
  <si>
    <t>Morningstar Sustainalytics Physical Climate Risk Metrics Issuers offer a bottom-up assessment of physical climate risks from eight physical hazards (acute and chronic), spanning 12 million assets and covering 135 sectors, 235 countries and 12700 issuers. The assessment covers multiple climate warming scenarios across through the short, medium and long term timelines. Investors can understand their direct and indirect exposure to physical climate risks and the potential financial impacts to their portfolio companies.</t>
  </si>
  <si>
    <t>• Manager Selection
• Portfolio Screening/Design/Construction
• Climate risk management and risk governance 
• Scenario analysis and stress testing
• Internal, external and regulatory reporting
• Measure and manage climate risks and opportunities in loan portfolios
• Measure and manage climate risks and opportunities in investment portfolios
• Asset level selection / climate positive investments
• Stewardship and engagement</t>
  </si>
  <si>
    <t>All companies are updated annually, and a subset of companies are updated quarterly as part of our standard universe rebalancing process, where issuers are added or changed due to corporate actions.</t>
  </si>
  <si>
    <t>Climate Hazards - XDI climate hazards
Climate Hazard Exposure Data - XDI Direct Risk Metrics, XDI Indirect Risk Metrics
Financial Data - Morningstar PP&amp;E, Asset Value, Revenue, Operating Cash Flow, Exchange Rate
Financial Data - World Bank Inflation Rate</t>
  </si>
  <si>
    <t>Asset location data is drawn from numerous proprietary and public databases to search company names, trading names and subsidiaries, including both owned and leased operational assets worldwide. An extensive data grooming and Quality Assurance process follows to assess confidence in the resulting dataset. 
We provide a company asset data quality score that accounts for the recency, replicability, and quality of the sourced asset-level data.  It is a measure of asset data quality based on currency, completeness, depth, accuracy, fidelity, and context. Inputs to the score include string matching quality and significance, geographical accuracy, sector coverage, database confidence and agreement, source database currency, manual analyst intervention and verification.</t>
  </si>
  <si>
    <t xml:space="preserve">The metrics span the direct and indirect impacts of physical climate change, which cover the full business value chain. This complete metric set enables investors to assess their exposure to physical climate risks and supports more effective TCFD reporting, EBA Pillar III reporting, and Solvency II reporting needs. </t>
  </si>
  <si>
    <t xml:space="preserve">The Metrics offer visibility into the financial impacts of physical climate risk, considering a company’s revenue, physical asset value, and operating cash flow.  Rich data underpins our exposure reports to enable analysis through multiple lenses, including hazard, country, loss amounts, time series and climate scenarios. </t>
  </si>
  <si>
    <t>API that enables data transfer and updates;Ability to import / export data in standard formats (i.e. CSV, XML, etc);</t>
  </si>
  <si>
    <t xml:space="preserve">Documentation, video calls, trainings, and access to customer support are available. </t>
  </si>
  <si>
    <t xml:space="preserve">Our standard deliverables are available through our platform via monthly excel and text files, as well as our API. Work is ongoing to integrate the data into third-party systems. </t>
  </si>
  <si>
    <t>Research Year, Research Year +5 years, 2030,2050,2100</t>
  </si>
  <si>
    <t>2022, 2025, 2030, 2035, 2040, 2045, 2050, 2100</t>
  </si>
  <si>
    <t>Precipitation Data, Temperature Data, Flood maps, Elevation models, Sea surface temperature data, maximum wind gust maps</t>
  </si>
  <si>
    <t>Indirect Risks - Local Critical Infrastructure, Regional Critical Infrastructure.</t>
  </si>
  <si>
    <t>Asset Damage Risk, High Risk Assets, Productive Capacity Loss, Total Loss Ratio. Indirect Loss Ratio. Direct Loss Ratio. Direct Loss Amount (USD). Indirect Loss Amount (USD). Direct Annual Damage.</t>
  </si>
  <si>
    <t>Direct Asset Damage, Direct Revenue Loss, Indirect Losses</t>
  </si>
  <si>
    <t>Financial Metrics are derived from Expected Losses</t>
  </si>
  <si>
    <t>Direct Asset Damage, Direct revenue Loss, Indirect Losses</t>
  </si>
  <si>
    <t>Hazard-specific damage functions are applied to a commercial asset archetype, to model the impact to physical assets as well as productivity of those assets.</t>
  </si>
  <si>
    <t>Total Direct Losses, Direct Damage Losses, Direct Revenue Loss, Total Indirect Losses, Total Loss Ratio, Total Direct Loss Ratio, Total Indirect Loss Ratio</t>
  </si>
  <si>
    <t>% High Risk Assets, Regional Risk</t>
  </si>
  <si>
    <t xml:space="preserve">Total Direct Losses, Direct Damage Losses, Direct Revenue Loss, Total Indirect Losses, Total Loss Ratio, Total Direct Loss Ratio, Total Indirect Loss Ratio, % High Risk Assets, Regional Risk                   </t>
  </si>
  <si>
    <t xml:space="preserve">Direct Asset Damage, Direct Revenue Loss, Indirect Losses
</t>
  </si>
  <si>
    <t>Physical Value at Risk is currently in development.</t>
  </si>
  <si>
    <t>Forest Fire, Soil Subsidence, Freeze Thaw</t>
  </si>
  <si>
    <t>Bottom Up</t>
  </si>
  <si>
    <t>For individual security issuer / company, only counterparty name is required</t>
  </si>
  <si>
    <t xml:space="preserve">Unlisted assets can be discovered in the PCRM Issuers asset discovery. </t>
  </si>
  <si>
    <t xml:space="preserve">An Asset Data Quality Score provides insight into the degree of confidence we have in the discovered data - incorporating parameters like recency, replicability, and verification of asset-level datasets. </t>
  </si>
  <si>
    <t xml:space="preserve">Clients are provided transparent and granular methodology documentation that enables them to leverage the tool. Further details can be shared on request. </t>
  </si>
  <si>
    <t xml:space="preserve">We support clients on an adhoc individual basis with written documentation, virtual meetings, and in-person meetings as appropriate. </t>
  </si>
  <si>
    <t>https://www.sustainalytics.com/investor-solutions/low-carbon-transition</t>
  </si>
  <si>
    <t>Low Carbon Transition Ratings provide a signal of companies’ alignment to a net-zero pathway with two core components, Exposure and Management. The ratings assess how a company’s projected GHG emissions differ from their fair-share of the global budget of GHG emissions until 2050. Exposure assesses the potential inherent misalignment of each issuers future emissions with their issuer specific carbon budget. Management evaluates the issuers’ potential to reduce their Exposure, through policies, programmes, strategy, and governance.</t>
  </si>
  <si>
    <t xml:space="preserve">Reported data points are updated on a rolling annual basis, as companies update their reporting. Third party data points, such as scenarios, will be updated annually if applicable. </t>
  </si>
  <si>
    <t>Morningstar Sustainalytics - GHG Emissions Data
Morningstar - Asset Values
IPR Net Zero Scenario Data
IEA Stated Policies Scenario Data
IPCC Sixth Assessment report - Implied Temperature Rise calculation
Morningstar Sustainalytics - Management Indicators</t>
  </si>
  <si>
    <t>The LCTR Publication Oversight Committee is a committee made up of senior members of the Content Team, Quality Assurance and Operation Team, Research Team and Methodology Team with the goal of creating and maintaining accurate and robust outcomes in the rating. The committee conducts the following functions: 
- Oversight and Decision Making - Provides quality oversight and decision making for Low Carbon - Transition Rating outcomes prior to the publication of company profiles.
- Robust and Defendable Outcomes - Ensures that company’s rating outcomes are robust and defendable on their own and against those of peers
- Score Changes Investigated - Ensures significant score changes are investigated and justified.
- End-of-Pipe Review - Subjects company profiles to a robust end-of-pipe review that leverages the insights and experience of several LCTR Research Team stakeholders</t>
  </si>
  <si>
    <t>A dedicated TCFD module shows the scope and quality of an issuer’s TCFD disclosure. It leverages the same rich management indicators to assess the completeness and quality of an issuer’s TCFD disclosure by thematic area.  Additionally the Low Carbon Transition Rating can be used in EBA PIllar III reporting as an Alignment Metric, and Solvency II as part of Climate Risk Reporting  S.06.04.01 (R0010).</t>
  </si>
  <si>
    <t>LCTR includes scenario analysis to benchmark issuer emission trajectories against expected policy and technology pathways needed to reduce emissions in line with the Paris Agreement &amp; Net-Zero ambitions.</t>
  </si>
  <si>
    <t>No - however all data for the rating is provided and can be used by to customise the solution.</t>
  </si>
  <si>
    <t>IEANZ2050</t>
  </si>
  <si>
    <t>Current-2050, as well as annual increments through 2050 (including Current-2030).</t>
  </si>
  <si>
    <t>Emissions Data, In house Company Research, Company Data, Investment Alignment data, Scenario Data</t>
  </si>
  <si>
    <t>We are reviewing sector-specific sensitivity analysis for incorporation in Value-at-Risk assessment.</t>
  </si>
  <si>
    <t>Value-at-Risk metrics</t>
  </si>
  <si>
    <t>The entities we cover in our ESG universes include:
• Corporate issuers – for-profit enterprises of corporate form, which participate in capital markets 
through equity and fixed-income security issuance;
• Corporate-like issuers – issuers of securities that are organized and report in a fashion similar to 
corporate-issuers, such as certain non-profits (e.g., universities, hospitals, cooperatives), government owned institutions (e.g., development banks, airport authorities);
• Closely related issuers of securities, such as financing subsidiaries and trusts that fund corporate- and 
corporate-like entities; and
• Closely related non-issuers of securities, such as operating holding companies that do not participate 
directly in capital markets but finance their operations through related entities only.
We currently cover our Ratings universe, which includes Large and medium market cap investable issuers in emerging and developed markets. We are expanding to our Ratings+ universe, which adds small market cap investable issuers.</t>
  </si>
  <si>
    <t xml:space="preserve">Where data is unavailable, we apply estimations (such as for GHG emissions). In other cases, an issuer may be marked as not covered due to data availability. This is typically a small percentage of our universe coverage. </t>
  </si>
  <si>
    <t>Value-at-Risk - Market</t>
  </si>
  <si>
    <t>Implied Temperature  Rise (All Scopes). Exposure Score (All Scopes), Management Score (All Scopes). Implied Temerature Rise Category (All Scopes). Exposure Category (All Scopes). Management Category (All Scopes). GHG Emissions (All Scopes)  Expected Cumulative to 2050. GHG Emissions  (All Scopes) - Baseline - Cumulative to 2050 . Managed Emissions Adjustment. GHG Emissions Gap (All Scopes) Expected Cumulative to 2050. GHG Emissions Gap Percentage (All Scopes) Baseline - Cumulative to 2050. Managed GHG Emissions (All Scopes) Cumulative to 2050. GHG Emissions Gap Percentage (All Scopes) Expected Cumulative to 2050. GHG Emissions Gap Perentage (All Scopes) Baseline Cumulative to 2050. Managed  GHG Emissions Percentage (All Scopes) Cumulative to 2050, Value-at-Risk Overall, Value-at-Risk Policy, Value-at-Risk Market</t>
  </si>
  <si>
    <t>Implied Temperature  Rise (All Scopes). Exposure Score (All Scopes), Management Score (All Scopes).. GHG Emissions (All Scopes)  Expected Cumulative to 2050. GHG Emissions  (All Scopes) - Baseline - Cumulative to 2050 . Managed Emissions Adjustment. GHG Emissions Gap (All Scopes) Expected Cumulative to 2050. GHG Emissions Gap Percentage (All Scopes) Baseline - Cumulative to 2050. Managed GHG Emissions (All Scopes) Cumulative to 2050. GHG Emissions Gap Percentage (All Scopes) Expected Cumulative to 2050. GHG Emissions Gap Perentage (All Scopes) Baseline Cumulative to 2050. Managed  GHG Emissions Percentage (All Scopes) Cumulative to 2050, Value-at-RIsk Overall, Value-at-Risk Policy, Value-at-Risk Market</t>
  </si>
  <si>
    <t xml:space="preserve"> Implied Temperature Rise Category (All Scopes). Exposure Category (All Scopes). Management Category (All Scopes)</t>
  </si>
  <si>
    <t xml:space="preserve">Users can analyze a portfolio’s Carbon Footprint. This metrics will be assessed based on both total Scope 1&amp;2 and Scope 1,2&amp;3 emissions. Carbon Footprint is featured as an aggregated portfolio metric, further broken down into sector contribution. </t>
  </si>
  <si>
    <t>We compare business as usual for market and policy against the net zero scenario, and determine policy and market value at risk. We combine these to give overall LCT-VaR for our LCTR covered entities based on the impacts on cashflow.</t>
  </si>
  <si>
    <t>The ITR is based on a company’s expected emissions and net-zero budget. The expected emissions are a combination of the company’s management with its baseline emissions. Expected emissions illustrate how the company is expected to manage emissions through investments and management. The resulting emissions gap is translated into temperature based on IPCC guidelines.</t>
  </si>
  <si>
    <t>We provide an Indicator "Investment Alignment" that looks at the alignment of Capex to the Net Zero budget. This is reflective if the Investment is indicative of whether the issuer is Green versus Brown aligned.</t>
  </si>
  <si>
    <t xml:space="preserve">We provide up to 85 management indicators that measure a company's preparedness to meet net-zero commitments. These include an investment alignment indicator that assesses a company's financial capital expenditures in renewable technologies. </t>
  </si>
  <si>
    <t xml:space="preserve">The Rating is Transparent and granular in detail. The methodology and workings are for the most part made transparent in the tool, and further details can be shared on request.
</t>
  </si>
  <si>
    <t>We support clients on an adhoc individual basis.</t>
  </si>
  <si>
    <t>MSCI Climate Value-at-Risk</t>
  </si>
  <si>
    <t>https://www.msci.com/our-solutions/climate-and-net-zero</t>
  </si>
  <si>
    <t>MSCI ESG Research is offering the Climate Value-at-Risk (Climate VaR) metric, which provides a forward-looking and returns-based impact metrics, scores and climate adjusted probability default for financial institutions.</t>
  </si>
  <si>
    <t>Our clients have access to five transition scenarios with narratives from the NGFS. We offer 10 other scenarios based on the IPCC SR1.5 scenarios which were introduced in 2020 in our current legacy Transition CVaR model. These will be removed in early 2024 as they are no longer updated by the IPCC.  We have ten physical scenarios aligned with IPCC and NGFS.  Clients have the option to select from the range of different scenarios. Clients cannot change or adapt the scenarios</t>
  </si>
  <si>
    <t>Orderly Net-Zero 2050;Orderly Below 2C;Disorderly Divergent Net-Zero;Disorderly Delayed Transition;Nationally Defined Contributions (NDCs);</t>
  </si>
  <si>
    <t>2021 - 2100 with 1yr timesteps on the Physical risk side 2021 – 2050 on the Transition Risks side: Transition costs and profits are assumed to be 0 after 2050 due to heavy discounting because most of the transition will be over and the remaining costs will be for maintaining emission levels.</t>
  </si>
  <si>
    <t>Direct Emission (Scope 1) CVaR drivers: - Reduction requirements on a country sector level. The higher the reduction amount the higher the costs associated will be. - Carbon prices: The higher the carbon price used, the higher the costs and, thus, the higher the final CVaR may be. - Company Emissions o More emissions lead to a higher emission market share, which leads to more reduction requirements and higher costs. o emission breakdown in different sectors. - Company Valuation: Bigger company valuation leads to less negative CVaR and vice versa.  Electricity Consumption (Scope 2) CVaR drivers: - Reduction costs for utilities on a country level: If costs go up, this increases the delta price that in turn will increase the company level costs. - Electricity consumption (estimated or reported): For the estimated emissions, this is based on revenue. If revenue goes up, then their estimated consumption goes up and that impacts their costs. - Company valuation: the bigger the company value, the less negative the CVaR will be and vice versa.  Value Chain (Scope 3) CVaR drivers: - Scope 3 emissions from MSCI’s Scope 3 estimation model. The higher the emissions, the higher the expoure to costs and thus, the higher the final CVaR may be. These emissions are driven by revenue for the most part so any revenue changes will have an impact on the emissions.  - Carbon prices: The higher the carbon price used, the higher the costs and, thus, the higher the final CVaR will be. - Global reduction requirements: the higher the reduction amount, the higher costs will be.  - Company valuation: the bigger the company value, the less negative the CVaR will be and vice versa.</t>
  </si>
  <si>
    <t>Policy;Techonology;Regulatory;</t>
  </si>
  <si>
    <t>MSCI ESG Research provides classifications of the financial risk of physical hazards based on the Climate VaR at the company level. For the financial risk categorization, we leverage existing computations of Climate VaR for physical risk and classify the Climate VaR computed for an issuer into seven financial risk categories ranging from risk reduction to severe risk. Climate VaRs are categorized separately for each hazard and then aggregated using five different climate change scenarios reflecting different levels of global warming.</t>
  </si>
  <si>
    <t>Within Risk Mapping methodology we assess materiality of the risks.</t>
  </si>
  <si>
    <t>We cover the TCFD methodology which the ISSB framework adopts.</t>
  </si>
  <si>
    <t>We apply a vulnerability metric (sometimes also called Sensitivity or Susceptibility) The propensity or predisposition of an asset to be affected, including sensitivity or susceptibility to financial harm (or opportunity) and capacity to cope and adapt. Examples: Temperature reduces labour productivity in the construction sector. Heavy snowfall has a negative impact on transport companies.</t>
  </si>
  <si>
    <t>ISIN;</t>
  </si>
  <si>
    <t>Source references;Academic;Peer-reviewed;</t>
  </si>
  <si>
    <t>Bonds, government;Bonds, corporate;Equities;Real Estate / Real Assets;</t>
  </si>
  <si>
    <t>Supply chain – sector specific emissions data / Scope 3 upstream and downstream elements.</t>
  </si>
  <si>
    <t>Value-at-Risk - Policy</t>
  </si>
  <si>
    <t xml:space="preserve">Macroenvironment – country level emissions data and electricity costs. For the Transition Climate VaR model, there are a total of 203 country x 50 sector*  pathways for 5 different NGFS REMIND scenarios
•	Supply chain – sector specific emissions data / Scope 3 upstream and downstream elements.
•	Operations and assets – sector specific operations/assets and in what country operations/assets are located: Asset location database of 1million asset locations. The Asset Location Database (ALD) is a spatial database of company operational locations worldwide. Collected are sites of publicly listed*  companies.
•	Markets and customers – carbon pricing /  burden and passthrough rates to customers
</t>
  </si>
  <si>
    <t xml:space="preserve">•	Emissions S 1,2,3 data
•	Intensity metrics
•	Low carbon patent submission
•	Green Revenue 
•	Electricity usage
•	Market cap/Value/Debt
•	Policy risk metrics (scenario data)
•	Asset Location data 
</t>
  </si>
  <si>
    <t xml:space="preserve">Policy Cost Scope 1
Policy Cost Scope 2
Policy Cost Scope 3
Technology Opportunities 
</t>
  </si>
  <si>
    <t xml:space="preserve">When companies do not disclose data, MSCI ESG Research uses proprietary methodologies to estimate Scope 1, Scope 2, Upstream Scope 3, and Downstream Scope 3 carbon emissions. 
1. Production model (E.PROD) 
2. Company-specific intensity model (E.CSI) 
3. Industry segment-specific intensity model (E.Segmt) 
</t>
  </si>
  <si>
    <t>Future costs for a given climate scenario are computed as the product of projected carbon emission reductions needed to meet a certain temperature scenario and carbon price for that scenario. Net present value of future additional costs is then normalized by the company’s market value.</t>
  </si>
  <si>
    <t>Transition Climate VaR is the sum of Policy Risk Climate VaR and Technology Opportunities Climate VaR. 
Policy Risk Climate VaR is computed as the net present value of future additional costs due to carbon pricing. 
Technology Opportunities provides an estimate of future profits due to involvement in low-carbon technologies</t>
  </si>
  <si>
    <t>ITR is a forward-looking climate impact metric which estimates the global implied temperature rise (in the year 2100 or later) if the whole economy had the same carbon budget overshoot or undershoot as the company (or portfolio) in question.</t>
  </si>
  <si>
    <t>Green revenue is the weighted average of revenue exposure to alternative energy, energy efficiency, green building, pollution prevention, sustainable water and sustainable agriculture.  Fossil fuel-based revenue is the weighted average of revenue exposure to thermal coal extraction/generation, unconventional and conventional O&amp;G extraction and refining.</t>
  </si>
  <si>
    <t xml:space="preserve">Technology Opportunities Climate VaR provides an estimate of future profits a company may derive due to its involvement in low-carbon technologies. The low-carbon technology model is based on estimated current low-carbon revenues as well as company-specific patent data. </t>
  </si>
  <si>
    <t>MSCI ESG Research’s technology opportunities model is based on estimates of current low-carbon revenue as well as company-specific patent data. Recently published patent databases allow an evidence-based view into the strategic research and development (R&amp;D) investments of companies, which may complement the policy risk analysis on GHG reduction requirements.</t>
  </si>
  <si>
    <t>Global database of patents from 70 national patent offices. We assess each patent for quality and future potential and assign a value then classify the share of each company’s current revenue considered “low-carbon”. We forecast the low-carbon revenue potential for each company until 2050. 
MSCI ESG Research’s low-carbon revenue forecast is based on a company’s aggregated patent scores relative to sector peers and current low-carbon revenues in each sector.</t>
  </si>
  <si>
    <t>We do not provide any RCP scenario directly. Instead, the legacy scenario consists of a combination of different scenarios - depending on the hazard - including RCP8.5 and RCP6.0 but also ERA-Interim and the new SSP scenarios.;</t>
  </si>
  <si>
    <t xml:space="preserve">Clients can select 9 different temperature ranges as well as the Average or Aggressive scenario output.
Average Scenario: most likely impact of climate change over the modelled period (21st century). 
-	Mathematically: expected value of the cost distribution. 
-	No correlation factor needed (the expected value of the sum of several random variables is equal to the sum of the expected values).
Aggressive Scenario: possible high-end impact («worst-case scenario») of climate change over the modelled period (21st century).
-	Driven by uncertainties inherent in the climate system and climate models.
-	Mathematically: 95th percentile of the cost distribution. 
-	Accounts for co-occurrence (spatio-temporal correlation) of different hazard types, e.g., tropical cyclone and heavy rainfall.
</t>
  </si>
  <si>
    <t>Forward-looking, 2021 - 2100, with 1yr timesteps</t>
  </si>
  <si>
    <t>Physical Risk Drivers  - Asset Location Data: ALD data is combined with fundamental financial data (for example sector activity and sectoral revenue breakdown by country; Size, revenue output; asset value)  - Exposure (Asset Location Database): asset value or revenue generated at site could be adversely affected - Hazard  Present and future climate conditions based on climate models and reanalysis data Chronic risk – slow developing climate hazard (Extreme Heat, Heavy Snowfall, Heavy Rain, Wind Gusts, Extreme Cold)  Acute risk - extreme weather event (Tropical Cyclone, Coastal Flooding, Fluvial Flooring, River Low Flow, Wildfires)   - Vulnerability: The propensity or predisposition of an asset to be affected; sensitivity or susceptibility to financial harm (or opportunity); Capacity to cope and adapt. - Financial Impact Asset damage – Direct physical damage to a company’s assets at the various locations of operations Business interruption – Costs associated with interruption of business operations as a direct consequence of an extreme weather event (acute risk) as well as gradual changes in revenue (chronic risk). - Scenario analysis - MSCI ESG Research provides physical risks for a variety of scenarios. The scenarios are aligned with those recommended by the Network for Greening the Financial System (NGFS) and the Intergovernmental Panel on Climate Change (IPCC).</t>
  </si>
  <si>
    <t xml:space="preserve">•	Macroenvironment – NGFS/IPCC scenarios
•	Operations and assets – ALD location, exposure, hazards, damage
•	Markets and customers – CVaR
</t>
  </si>
  <si>
    <t>ALD location, exposure, hazards, damage</t>
  </si>
  <si>
    <t xml:space="preserve"> CVaR</t>
  </si>
  <si>
    <t xml:space="preserve"> For the hazards that have return periods (TCs and coastal/fluvial flooding), we calculate various return periods</t>
  </si>
  <si>
    <t xml:space="preserve">•	Hazard Exposure - we look at each physical asset and determine the probability and intensity of each of our 10 hazards happening at that location under 9 different climate scenarios until the end of the century. 
•	Vulnerability – we breakdown the locations into the company’s business sectors to determine what part of the business is vulnerable to the 10 hazards under certain extreme weather thresholds (business interruption)
•	Physical impact – we use damage functions to calculate the annual costs associated with climate change on an asset.
•	Financial Modelling/Exposure – we estimate the revenue generated at each location and then determine how much of that revenue will be lost as a result of business interruptions. We also estimate the fixed asset value and we use damage functions to determine how much it would cost to repair or replace that asset after an acute weather event
</t>
  </si>
  <si>
    <t xml:space="preserve">We apply hazard-specific damage functions. Depending on the hazard type the damage functions also consider sector type and/or geographical location. 
Moreover, we consider regional adaptation to chronic risks via respective vulnerability reductions. The rationale behind this reduction is that the vulnerability to chronic weather extremes is lower in regions where these events are frequent, and the local businesses are experienced in dealing with the consequences. For example, in equatorial regions, days over 30°C are more common and therefore there are more likely to be local adaptations to such events. We apply a regional vulnerability reduction, which is dependent on the number of annual threshold exceedances, and can amount up to 50% in regions where thresholds are commonly exceeded.
</t>
  </si>
  <si>
    <t xml:space="preserve">Asset Location Data/ Exposure (Asset Location Database).
- Hazard: Acute / Chronic risk  
- Vulnerability: The propensity or predisposition of an asset to be affected; sensitivity or susceptibility to financial harm (or opportunity); Capacity to cope and adapt.
- Financial Impact:  Asset damage /  Business interruption 
- Scenario analysis – IPCC / NGFS
</t>
  </si>
  <si>
    <t>Financial Risk Scores are categorised are "Severe risk", "Significant risk", "Moderate risk", "Negligible risk", etc. Similarly for the hazard percentiles, we use a relative benchmark (values between 1 and 100).</t>
  </si>
  <si>
    <t>See above</t>
  </si>
  <si>
    <t>Asset value exposure to direct loss, which is driven by asset damage and the reinstatement or replacement cost of the asset in question. Economic output exposure to indirect loss (business interruption), which is the loss of economic added value generated at the asset location</t>
  </si>
  <si>
    <t>Our models follow the mathematical modeling approach to consider vulnerability, hazard, and exposure. Forecasted costs derived from our models can be integrated into standard investment metrics.</t>
  </si>
  <si>
    <t>In addition to our financial physical risk metrics, we also provide the exposure of regions to any of the 10 hazard types as well as to the combination of all chronic or all acute hazards. Results are given in terms of hazard exposure in the given region or – in case of a specific company – in terms of asset value subject to the hazard.</t>
  </si>
  <si>
    <t>Extreme cold;Extreme heat;Extreme precipitation;Extreme wind;Heavy snowfall;Riverine/fluvial flooding;Storm surge;Tropical cyclone;Tropical storm;Wildfire ;</t>
  </si>
  <si>
    <t>Peer-reviewed;Source references;Academic;</t>
  </si>
  <si>
    <t>Bonds, corporate;Bonds, government;Equity;Real Estate / Real Assets;</t>
  </si>
  <si>
    <t>Methodology excerpts are available publicly.  Full methodologies available later this year.  underlying data to scenarios is not shared. Yet, many data sources that we use are open source and referenced in the respective methodology documents.</t>
  </si>
  <si>
    <t>Workshops, webinars, training videos, one-to-one virtual calls and in-person meetings</t>
  </si>
  <si>
    <t>https://www.munichre.com/rmp/en/products/location-risk-intelligence.html</t>
  </si>
  <si>
    <t xml:space="preserve">Munich Re’s Location Risk Intelligence is a cloud-based, easy to implement solution that empowers you to understand, measure and manage physical climate risks. The modular approach allows you to plug in current physical risk data, plus data representing risks of future climate change and the financial impact caused by natural hazards in the future. Risk Reports are available at the click of a mouse and can be customised to suit your needs. </t>
  </si>
  <si>
    <t>Most common use cases incltioude:
- Reporting
- risk modelling (e.g. credit risk for banking sector)
- portfolio monitoring and steering
- Business origination (e.g. insurance underwriting, loan origination)
Sectors for which our solution is particularly relevant include:
- insurance
- banking
- Asset Management (especially real asset managers)
- corporate</t>
  </si>
  <si>
    <t>frequency of update varies by perils. generally every few years, expect when new unplanned event occurs and triggers an urgent need for model refresh.</t>
  </si>
  <si>
    <t>EBA pillat 3, EU Taxonomy</t>
  </si>
  <si>
    <t>Other reporting frameworks our solution aligns with include:
IFRS S2, EBA pillar 3, EU Taxonomy</t>
  </si>
  <si>
    <t>We provide on-boarding support for our new clients, combined with access to our customer success management team. The platform also integrates advanced guidance description for step by step discovery of all its features illustrated with practical examples. Finally a technical support team is there to manage any issue related to the platform's performance.</t>
  </si>
  <si>
    <t xml:space="preserve">Value impact over time: The percentage change in net present value based on overall impact of physical impact, adaptation, demand destruction, demand creation, direct carbon costs, abatement, and market impacts with discounting applied at different time horizons based on changes in NPV earnings or costs, beginning in the year in question. </t>
  </si>
  <si>
    <t>Value-at-Risk - Overall</t>
  </si>
  <si>
    <t>Current / 2030 /2050 / 2100</t>
  </si>
  <si>
    <t>We have developed sectorial based risk scores for all perils covered in our platform leveraging the approach introduced by UNEP-FI in 2020 "Charting a new climate"</t>
  </si>
  <si>
    <t>Value impact over time: The percentage change in net present value based on overall impact of physical impact, adaptation, demand destruction, demand creation, direct carbon costs, abatement, and market impacts with discounting applied at different time horizons based on changes in NPV earnings or costs, beginning in the year in question.</t>
  </si>
  <si>
    <t>Climate Expected Loss: Annualised average loss expressed as % of the value of the underlying asset, Climate Building Damages: Expected damages caused to an asset as a result of a 1-in-100 event;</t>
  </si>
  <si>
    <t>Annual average loss and 1 in 100 return periods are available for selected perils</t>
  </si>
  <si>
    <t>Climate Expected loss is measured by integrating exceedance probability curve, therefore providing annualised average loss for a given peril under specific climate scenario.</t>
  </si>
  <si>
    <t>Climate Expected Damage is measured by modelling the intensity of a 1 in 100 event for a given location and translating this intensity into a financial loss using peril specific vulnerability curves.</t>
  </si>
  <si>
    <t>GPS coordinates; Postal address</t>
  </si>
  <si>
    <t>Most methodologies are proprietary, therefore limiting how much can be shared with users.</t>
  </si>
  <si>
    <t>Training and support can be made available through ad-hoc requests sent to our Customer Success Manager</t>
  </si>
  <si>
    <t>https://www.spglobal.com/marketintelligence/en/solutions/climate-credit-analytics</t>
  </si>
  <si>
    <t>A climate scenario analysis and credit analytics model suite integrating transition risk and physical risk. These tools combine S&amp;P Global Market Intelligence’s proprietary data resources and credit analytics capabilities with Oliver Wyman’s industry-leading climate scenario and stress-testing expertise.</t>
  </si>
  <si>
    <t>Climate Credit Analytics is designed for risk managers, investment professionals, sustainability teams, and others to assess credit risks related to climate change and the transition to a low-carbon economy (including to meet regulatory expectations)</t>
  </si>
  <si>
    <t>To be included in 2024</t>
  </si>
  <si>
    <t>Potentially to be included in 2024</t>
  </si>
  <si>
    <t>Different types of data are updated with different frequency (e.g., quarterly, annually)</t>
  </si>
  <si>
    <t>Company reports, financial statements, other production/operation data disclosed by companies</t>
  </si>
  <si>
    <t>Academic research, government/industry reports</t>
  </si>
  <si>
    <t>Company specific data such as financials, operations, emissions, and physical risk data are sourced by S&amp;P Global. Industry data are collected from various sources such as government published/academic research/industry expert sources.</t>
  </si>
  <si>
    <t>S&amp;P Global has a data quality control process including multiple measures such as data audit, comparison/cross validation with company disclosure, etc.</t>
  </si>
  <si>
    <t>Supports specific outputs corresponding to financial forecast / scenario analysis</t>
  </si>
  <si>
    <t>Scenario analysis, which is a key regulatory requirement</t>
  </si>
  <si>
    <t>Designed to support climate scenario analysis requirements from regulators and many users use it for that purpose</t>
  </si>
  <si>
    <t>Technical support team provides services to troubleshoot technical issues/bugs, help users understand methodologies/interpretation of model outputs, as well as guide users to integrate the model based on their business needs</t>
  </si>
  <si>
    <t>Yes: ECB, MAS, FRB (not standalone), HKMA (separate model)</t>
  </si>
  <si>
    <t>Not in 2023 release, will be included in 2024 model release</t>
  </si>
  <si>
    <t>Emissions data, niche industry-specific data, company financials, and company transition targets</t>
  </si>
  <si>
    <t>Sector specific models avaliable with methodology specifically designed for different high emission sectors. Sensitivity analysis can be conducted for different model settings/parameters, financial items, scenario values, etc.</t>
  </si>
  <si>
    <t xml:space="preserve">Materiality can be evaluated based on forecasted financials and credit scores/PDs </t>
  </si>
  <si>
    <t xml:space="preserve">Risk can be evaluated based on forecasted financials and credit scores/PDs </t>
  </si>
  <si>
    <t>Users are able to conduct analysis/report at company/sector/portfolio level and meet the sectoral standards</t>
  </si>
  <si>
    <t>Aligns with climate change topical standards</t>
  </si>
  <si>
    <t>Yes - basic financial items such as revenue, net income, liability and equity if such information is not available from S&amp;P Global</t>
  </si>
  <si>
    <t>Loans, Corporate; Loans, Project</t>
  </si>
  <si>
    <t xml:space="preserve">For every metric, scenario specific variables are used and the impacts are passed to financials through different drivers such as price, volume, cost, capex, and asset value. The impacts are shown in form of scenario adjusted financial statements. </t>
  </si>
  <si>
    <t>Projected financial statements, financial ratios, PDs, credit scores</t>
  </si>
  <si>
    <t>Projected financial statements, financial ratios, PDs</t>
  </si>
  <si>
    <t>Credit scores based on financials, Potential default flags</t>
  </si>
  <si>
    <t xml:space="preserve">Projected financial statements, financial ratios, PDs, credit scores to 2050 based on different scenarios </t>
  </si>
  <si>
    <t>The carbon footprint is measured as emissions by scope (Scope1/2/3), collected based on company disclosure and average sector environmental profile, and forecasted based on climate scenario carbon price/emissions trajectory</t>
  </si>
  <si>
    <t>Financial statements and ratios are forecasted based on company profile (both financial and environmental) to 2050, and PDs, credit scores as well as potential default flags are generated based on forecasted financials</t>
  </si>
  <si>
    <t>Financial statements in $ forecasted for each year until 2050 in model released in 2023. A separate valuation model built on top of forecasted financial statements will be available in 2024</t>
  </si>
  <si>
    <t xml:space="preserve">Other financial ratios such as return on assets, profit margin, etc. </t>
  </si>
  <si>
    <t>Users may assess upside climate opportunity by analyzing how financials/credit scores/PDs change based on different transition plans, production compositions, emission intensities, etc.</t>
  </si>
  <si>
    <t>Financials, Credit scores, PDs</t>
  </si>
  <si>
    <t>Implied by carbon costs in financial statements</t>
  </si>
  <si>
    <t>Asset value and location data; exposure and frequency of hazards</t>
  </si>
  <si>
    <t>Sector specific models avaliable with methodology specificlly designed for different high emission sectors. Sensitivity analysis can be conducted for different model settings/parameters, financial items, scenario values, etc.</t>
  </si>
  <si>
    <t>Insurance affordability: (residential assets only). Index highlighting the risk for a residential asset to be inadequately insured (if insured at all) due to affordability issues;</t>
  </si>
  <si>
    <t>The model is based on the projections of all Global Circulation Models in CMIP6, and incorporate all return periods that are implied by that data. We do not calibrate return periods specifically.</t>
  </si>
  <si>
    <t>Physical risk financial impact metric</t>
  </si>
  <si>
    <t>Physical risk financial impacts are determined at asset level by hazard</t>
  </si>
  <si>
    <t>Financial metrics: Financial statements, financial ratios, PDs; Non-financial metrics: Credit score</t>
  </si>
  <si>
    <t>Financial impact of physical risk is forecasted based on company profile (both financial and environmental) to 2050, and PDs, credit scores as well as potential default flag are generated based on forecasted financials</t>
  </si>
  <si>
    <t>Loans, Corporates, Projects</t>
  </si>
  <si>
    <t>The framework of methodology is open-source. The detailed methodology documentation is available to subscribers, as well as all model outputs including financials and credit scores. Some of the underlying datasets are subject to additional licensing.</t>
  </si>
  <si>
    <t>https://www.witness4climate.org/</t>
  </si>
  <si>
    <t>OS-Climate in a non profit member driven firm.  It operates as a precompetitive layer by collecting relevant open climate data and providing a set of analysis tools, creating an open common language and toolkit around climate change challenges, The collaborative community prioritizes which models / data to onboard / implement. 
Among the toolkit is a full featured Integrated Assessment Model called WITNESS, able to compute advanced global transition scenarios. OS-C also provides end-to end open source code connecting the models/analytics to asset data.</t>
  </si>
  <si>
    <t xml:space="preserve">Transition risk scenario  / pathway analysis. </t>
  </si>
  <si>
    <t xml:space="preserve">The transition risk tool allows for bespoke config. </t>
  </si>
  <si>
    <t xml:space="preserve">This is a continuous development in the open source community. </t>
  </si>
  <si>
    <t>Transition risk leverages many sources linked to population, GDP, natural resources etc. including IEA, World Bank, IMF, WHO, Copernicus, OurWorldInData.org</t>
  </si>
  <si>
    <t>Most methodological sources come from peer reviewed publications - and via jointly working with recognized academic bodies such as MIT, Polytechnique, Toulouse School of Economics.</t>
  </si>
  <si>
    <t xml:space="preserve">As a collaboration community, members can prioritize specific use cases such as disclosure stats. </t>
  </si>
  <si>
    <t>As a collaboration community, members can prioritize specific use cases that can include disclosure stats and climate stress testing.
Commercial support is available to further support climate stress testing needs.</t>
  </si>
  <si>
    <t>OS-Climate hosts regular member driven "all hands" sessions.  Additional commercial technical support on transition risk is available from Capgemini</t>
  </si>
  <si>
    <t xml:space="preserve">The transition risk tool has a wrapping mechanism to incorporate models either directly in source code or through REST API. </t>
  </si>
  <si>
    <t xml:space="preserve">Members prioritize developments as this is an open source community.   In addition, Witness transition tool is a framework allowing to add new models or override existing ones. </t>
  </si>
  <si>
    <t xml:space="preserve">Yes.  Witness is a full IAM hence you can change many assumptions. </t>
  </si>
  <si>
    <t xml:space="preserve">Current year to 2100 on one year time steps when available. </t>
  </si>
  <si>
    <t xml:space="preserve">Data is only used for calibration. The IAM uses analytical models. </t>
  </si>
  <si>
    <t>Resources, health</t>
  </si>
  <si>
    <t>Uncertainty and margins</t>
  </si>
  <si>
    <t>Population, energy, resources</t>
  </si>
  <si>
    <t>Witness is a global transition scenario generator which does not apply to a portfolio. ;</t>
  </si>
  <si>
    <t>Witness is a global transition scenario generator (IAM). ;</t>
  </si>
  <si>
    <t>GDP, total investment capacity, capital stock per yr,  consumption. employment, workforce, impact on utlity.</t>
  </si>
  <si>
    <t xml:space="preserve">1) Resources: land use/type.   2) Climate: population, age demographic,  death rate, life expectancy,  knowledge/education  3) Energy:  resource limitation factors, energy mix &amp; price,  carbon capture/storage price. </t>
  </si>
  <si>
    <t>Quantitative metrics on all impacts mentioned above.</t>
  </si>
  <si>
    <t xml:space="preserve">None </t>
  </si>
  <si>
    <t>Refer to https://www.witness4climate.org/</t>
  </si>
  <si>
    <t xml:space="preserve">Emissions models representing all technologies used.  </t>
  </si>
  <si>
    <t>Not measured at client level,  but there is a full climate damage model (improved DICE)</t>
  </si>
  <si>
    <t xml:space="preserve">No specific client level VAR.    IAM variables produced to facilitate computation. </t>
  </si>
  <si>
    <t>see https://os-climate.org/portfolio-alignment/    This additional project in OS-Climate uses open-source climate scenarios (e.g, OECM, TPI) applies historic and forward-looking corporate targets to determine sectorial alignment</t>
  </si>
  <si>
    <t>Climate Embedded Depreciation: Anticipated depreciation of an asset due to its exposure (current and future) to natural perils</t>
  </si>
  <si>
    <t xml:space="preserve">Member community. </t>
  </si>
  <si>
    <t>https://os-climate.org/physical-risk-resilience/</t>
  </si>
  <si>
    <t>OS-Climate in a non profit member driven firm.  It operates as a precompetitive layer by collecting relevant open climate data and providing a set of analysis tools, creating an open common language and toolkit around climate change challenges, The collaborative community prioritizes which models / data to onboard / implement. 
Among the toolkit is a physical risk tool that gathers relevant open climate data and vulnerability models in one place and creates a common language around climate models and the uncertainty of measurement. OS-C also provides end-to end open source code connecting the models/analytics to asset data.</t>
  </si>
  <si>
    <t>Physical risk origination, portfolio risk/scenario analysis &amp; disclosures.</t>
  </si>
  <si>
    <t>Physical risk tool makes use of existing RCPs.</t>
  </si>
  <si>
    <t xml:space="preserve">Climate hazard data taken from open data such as WRI Aqueduct, NASA downscaled heat and drought data. </t>
  </si>
  <si>
    <t>Mostly applies to physical risk where, as an example, members are currently working on an approach to advance flood stress testing on real estate exposures.</t>
  </si>
  <si>
    <t xml:space="preserve">Members prioritize developments as this is an open source community.  </t>
  </si>
  <si>
    <t xml:space="preserve">Baseline to 2100, in one year steps when data is available. </t>
  </si>
  <si>
    <t xml:space="preserve">Typically we use all core hazard data such as flood depth, SPEI, Mean Degree Days, WBGT etc.  </t>
  </si>
  <si>
    <t>Asset characteristics such as asset type, and/or degree of manual labor for chronic heat</t>
  </si>
  <si>
    <t xml:space="preserve">Typically a comprehensive range of return periods are available rather than a single expectation. </t>
  </si>
  <si>
    <t>Refer to https://github.com/os-climate/physrisk/blob/main/docs/handbook/onboarding.rst#onboarding-a-new-modeldata</t>
  </si>
  <si>
    <t xml:space="preserve">OS-Climate generate a plug and play environment facilitating the connection of basic/generic or more advanced vulnerability depending on availability. </t>
  </si>
  <si>
    <t>Typically metrics such as damage functions and labor loss (on top of fully transparent input/output data such as hazard exposure level)</t>
  </si>
  <si>
    <t xml:space="preserve">Hazard visualization tools. </t>
  </si>
  <si>
    <t xml:space="preserve">Flood damage functions, labor loss, crop yields (in progress),  level of exposure to hazard.   Other vulnerability/damage functions available but not yet implemented by the OS-C community. </t>
  </si>
  <si>
    <t>OS-C is a member driven open source collaboration, rather than a commercial tool.  Methodology emphasizes uncertainty measurement and the creation of a plug and play framework enabling users to plug into open/public models and incorporate commercial solutions on top.   Refer to https://github.com/os-climate/physrisk/blob/main/docs/handbook/onboarding.rst#onboarding-a-new-modeldata</t>
  </si>
  <si>
    <t>In progress</t>
  </si>
  <si>
    <t>bonds, government are possible pending member community collaboration;</t>
  </si>
  <si>
    <t xml:space="preserve">Bottom up measurement does not distinguish between listed or unlisted assets, as long as location is known, and ideally some asset characteristics the approach is the same. </t>
  </si>
  <si>
    <t xml:space="preserve">OS-Climate's stance is to factor uncertainty into the computation where possible. Data unavailability increases uncertainty. </t>
  </si>
  <si>
    <t>https://www.ortecfinance.com/en/insights/product/climate-maps</t>
  </si>
  <si>
    <t>Ortec Finance, in partnership with Cambridge Econometrics, provide world-leading modeling of climate-related risks. 
ClimateMAPS generates forward-looking risk-return analytics to map a portfolio’s exposure to climate risk and opportunities.  It can be used to investigate the financial impacts of different climate pathways and for reporting to stakeholders in line with TCFD recommendations.
ClimateALIGN, in partnership with ESGBook, generates an Implied Temperature Rise score to measure, manage and monitor net-zero portfolio alignment.</t>
  </si>
  <si>
    <t>(1) Assessment of macro-economic, asset-level and portfolio-level climate-related risks across a range of scenarios for strategic asset allocation and portfolio management.
(2) Assessment of portfolio alignment against specific global temperature pathways.</t>
  </si>
  <si>
    <t>Yes, in addition to the NGFS scenarios, Ortec Finance and Cambridge Econometrics have developed a set of alternative transition and physical risk pathways. The scenarios have been developed using a novel modeling approach that combines bottom-up modeling of low-carbon policies and technologies, with a highly disaggregated macroeconomic model to capture supply-chain interdependencies and impacts on financial assets. One consistent Net Zero scenario is used for risk management (ClimateMAPS) and portfolio alignment (ClimateALIGN).</t>
  </si>
  <si>
    <t>Annually</t>
  </si>
  <si>
    <t>Yes- national statistics offices</t>
  </si>
  <si>
    <t>Financial data from Bloomberg, MSCI, ESGBook, Exchange Data International, ICE, Cambridge Associates, HFR.</t>
  </si>
  <si>
    <t>OECD, World Bank, IMF, IEA, SFSO, ECB, Central Banks, EDHEC, NCREIF.</t>
  </si>
  <si>
    <t>E3ME and OFS models</t>
  </si>
  <si>
    <t>Data is sourced from internationally-recognized institutions and public sources. When adding new time-series data to the dataset, these are carefully checked for outliers and data errors. We perform visual inspection on differences between data points downloaded at different points in time. Judgement is taken as to whether the change in data is the result of a (desired and improved) data revision on the side of the data supplier or whether there is an error and the change in data has to be discarded. In this manner we also check for any changes in available sample periods between updates. We download and store key data that is critical in our processes in a database. Access to the databases is restricted to those employees that have permission to access the data as part of their job. Updates of data are checked against earlier copies of the same data.</t>
  </si>
  <si>
    <t>Interactive dashboard and tailored reports.</t>
  </si>
  <si>
    <t>Ad hoc support</t>
  </si>
  <si>
    <t>Not as standard, though we are open to exploring options to develop customized scenarios to reflect client-specific views</t>
  </si>
  <si>
    <t>Transition path (in relation to policies and technologies), physical risk senstivity analyses, financial market response</t>
  </si>
  <si>
    <t>Yes. A set of transition risk scenarios are developed using Cambridge Econometrics' proprietary E3ME model. The scenarios leverage advanced modeling, to capture the impact of low-carbon energy policies and technologies on the global economy. The bottom-up modeling approach considers the impact of a range of different low-carbon energy polices on rates of technology take-up, and so on energy demand and emissions.</t>
  </si>
  <si>
    <t>Short-term (1-5 years);Medium-term (3-10 years);Long-term (10+ years);</t>
  </si>
  <si>
    <t>Current year to 2063 (40 year projections) with look-through to 2103.</t>
  </si>
  <si>
    <t xml:space="preserve">Technology costs and efficiency; energy demand by region, fuel and sector; carbon emissions; electricity capacity and generation data by technology; gross output and GVA by industry sector; energy prices, carbon prices, tax rates; GDP and final demand from consumers, industry, government, investment and net exports. </t>
  </si>
  <si>
    <t>No data necessary, as stand-alone climate shocks can be delivered. For portfolio-level analysis of climate-related risks and Implied Temperature Rise (ITR) scores, holding-level data is required;</t>
  </si>
  <si>
    <t>Peer-reviewed;Source references;Academic;Back-testing</t>
  </si>
  <si>
    <t>Bonds, corporate;Bonds, government (nominal and index-linked);Listed &amp; Private Equity;Real Estate / Real Assets / Infrastructure;Commodities; Hedge Funds; Derivatives; Private Debt; Green Bonds; CMBS</t>
  </si>
  <si>
    <t>Confidential.</t>
  </si>
  <si>
    <t>Sector/region averages are used where data is missing.</t>
  </si>
  <si>
    <t>Coverage of 30 individual countries.;</t>
  </si>
  <si>
    <t>Global;North America;South America;Europe;APAC;Africa;Coverage of 30 individual countries.;</t>
  </si>
  <si>
    <t>GVA shares and supply chain interactions at a sector-country level, capture the exposure of each economy to scenario-specific transition risks and opportunities.</t>
  </si>
  <si>
    <t>the impact of carbon taxes and other low-carbon energy policies on industry costs of production and prices are quantified.</t>
  </si>
  <si>
    <t>metrics capture shifts in demand for low-carbon goods and services, as well as shifts in demand for carbon-intensive goods and fossil fuels.</t>
  </si>
  <si>
    <t>Macroenvironment: GVA shares and supply chain interactions at a sector-country level, capture the exposure of each economy to scenario-specific transition risks and opportunities.
Supply chain, operations and assets: the impact of carbon taxes and other low-carbon energy policies on industry costs of production and prices are quantified.
Markets and customers: metrics capture shifts in demand for low-carbon goods and services, as well as shifts in demand for carbon-intensive goods and fossil fuels.</t>
  </si>
  <si>
    <t>Exposure: the structure of regional economies and the importance of those sectors that will be most affected by transition risk and opportunities.
Sensitivity: sectoral prices and competitiveness.
Adaptive capacity: relationships from empirically-estimated equations that capture the short-term and longer-term response to transition shocks.</t>
  </si>
  <si>
    <t>ClimateMAPS: risk-return metrics across a set of financial benchmarks and asset classes, including fixed-income assets and equities e.g. impact on investment returns 95% VaR and CVaR, Median, probability of not reaching specific targets.
ClimateALIGN: ITR scores at a company and portfolio level, portfolio emission intensities, ESG scores, green revenue, CO2 emissions.</t>
  </si>
  <si>
    <t xml:space="preserve">Accompanying qualitative narratives describe the transition scenario pathways, including the set of low-carbon policies included in each scenario, key assumptions and a qualitative description of risks that cannot be quantitatively included due to data limitations. The narratives also include a detailed descriptions of low-carbon technology transformations that take place under each scenario, and the associated impact on energy systems and the environment. </t>
  </si>
  <si>
    <t>Macroeconomic outcomes (GDP, CPI, nominal wages, unemployment) and financial benchmarks by asset class (equities, fixed income, alternatives), by investment vehicle and by region.</t>
  </si>
  <si>
    <t>Market-leading data from ESGBook, covering scope 1 and scope 2 emissions at a company level are used to derive company-level carbon footprints. Scope 3 emissions can be provided on request but are done so with low confidence due to lack of publication and availability.</t>
  </si>
  <si>
    <t xml:space="preserve">Transition risks are modeled at a country-sector level, to capture the effect on GDP, inflation, sectoral output and emissions of changes in production costs, prices and shifts in demand for certain products and services as a result of low-carbon technologies and policies. </t>
  </si>
  <si>
    <t>Transition Value at Risk is modeled at a macroeconomic level (as GDP shocks), an asset level (as impacts on asset prices and volatility) and at a portfolio level (as impacts on portfolio risk and returns), drawing on modeling by country and sector. Company-specific results are not provided.</t>
  </si>
  <si>
    <t>ClimateALIGN calculates an Implied Temperature Rise (ITR) score at a company and portfolio level, using an approach that is in line with TCFD PAT recommendations. A Weighted Average Temperature Score (WATS) is calculated, taking account of companies’ emissions trajectory based on historical carbon emissions and companies’ emissions-reduction targets.</t>
  </si>
  <si>
    <t>Not calculated.</t>
  </si>
  <si>
    <t>In addition to our standard scenario sets, sensitivity analysis is carried out to test the robustness of results to changes in key assumptions and uncertainties. Metrics provided include impacts on macroeconomic variables (GDP, inflation) and impacts on financial benchmarks. Bespoke scenarios can also be constructed to tailor to client-specific views.</t>
  </si>
  <si>
    <t>1.9;2.6;4.5;6.0;8.5;</t>
  </si>
  <si>
    <t>Yes. In addition to the NGFS scenarios, market-leading alternative scenarios are constructed in-house, by combining a non-linear damage function of chronic physical risks, with a model to predict the frequency and scale of damages relating to extreme weather events under each of the scenarios. Given the inherent uncertainty in the sensitivity of global economies to climate change, sensitivity analysis is used to test the impact of alternative assumptions.</t>
  </si>
  <si>
    <t>Short-term (1-5 years);Medium-term (3-10 years);Long-term (10+);</t>
  </si>
  <si>
    <t>Current Year-2103 (80 year time horizon)</t>
  </si>
  <si>
    <t>Carbon emissions data, temperature data, population and urbanization data, data on the frequency and magnitude of loss and damage from extreme weather events.</t>
  </si>
  <si>
    <t>Sector;Country;Portfolio;</t>
  </si>
  <si>
    <t>Macroenvironment: explicit modeling of GDP and inflation impacts relating to chronic and acute physical risks.
Other impact channels: implicitly captured.</t>
  </si>
  <si>
    <t>Macroenvironment: explicit modeling of GDP impacts relating to chronic and acute physical risks.
Other impact channels: implicitly captured.</t>
  </si>
  <si>
    <t>implicitly captured</t>
  </si>
  <si>
    <t>The acute physical risk model depends on population and urbanization dynamics, local temperature anomaly and risk factors. The climate pathway, the trends and probability distribution functions of the inputs will determine how event attribution (and hence return period) will change over time.</t>
  </si>
  <si>
    <t>Physical exposure/Physical impact modeling: region-specific temperature anomalies, GDP and inflation shocks.
Financial modeling: impacts on asset and portfolio risk and return metrics.</t>
  </si>
  <si>
    <t>Chronic risks are calculated at a sector-region level using a non-linear damage function, that takes account of regional variation in the level of warming under each pathway and regional variation in the sensitivity of each economy to climate change.
Acute physical risks are calculated at a city level and take account of region-specific exposure to extreme weather, levels of urbanization and economic resilience.</t>
  </si>
  <si>
    <t>ClimateMAPS - risk-return metrics across a set of financial benchmarks and asset classes (including fixed-income assets and equities).</t>
  </si>
  <si>
    <t>Accompanying qualitative narratives describe the physical risk scenario pathways, including key assumptions and a qualitative description of risks that cannot be quantitatively included due to data limitations.</t>
  </si>
  <si>
    <t>Expected loss from chronic physical risks are captured using a non-linear damage function that captures regional sensitivity to the effects of climate change. 
Expected losses from acute physical risks are modeled at a city level, drawing on historical data of extreme weather events, rates of urbanization and estimated economic amplification ratios.</t>
  </si>
  <si>
    <t>Physical Value at Risk is modeled at a macroeconomic level (as GDP shocks), asset level (as impacts on asset prices and volatility) and at a portfolio level (as impacts on portfolio risk and returns), drawing on modeling by country and sector. Company-specific and location-specific results are not provided as standard.</t>
  </si>
  <si>
    <t>region-specific temperature anomalies, GDP and inflation shocks.</t>
  </si>
  <si>
    <t>For the standard scenario sets, the listed chronic physical risk hazards are not modeled individually, but rather in aggregate. The amplification due to sea level rise, coastal flooding and storm surge can be estimated in bespoke versions of the acute physical risk model.;</t>
  </si>
  <si>
    <t>No mandatory user input necessary</t>
  </si>
  <si>
    <t>No data necessary, as stand-alone climate shocks can be delivered. For portfolio-level analysis of climate-related risks, position-level data is required.;</t>
  </si>
  <si>
    <t>The impact of acute risk on real assets is handled in bespoke versions of the model. They require GPS co-ordinates, asset type (properties, and nominal value if available)</t>
  </si>
  <si>
    <t>The impact of acute risk on real assets is handled in bespoke versions of the model. They require GPS co-ordinates, asset type (properties, and nominal value if available).</t>
  </si>
  <si>
    <t>Confidential</t>
  </si>
  <si>
    <t>City-level modeling of extreme weather events and modeling of chronic physical risk at a country level</t>
  </si>
  <si>
    <t>Global;North America;South America;Europe;APAC;Africa;City-level modeling of extreme weather events and modeling of chronic physical risk at a country level.;</t>
  </si>
  <si>
    <t>Short description of methodology and coverage - open source.
Detailed description of methodology, scenario narratives and results - accessible to a user.
E3ME model of the interaction between energy systems, the environment and the global economy - proprietary.
OFS model of financial benchmarks and GLASS ALM - proprietary.</t>
  </si>
  <si>
    <t>Access to a 'narratives dashboard' with detailed descriptions of the scenarios and the transition risk and physical risks captured. Workshops and ad-hoc support to explain the scenarios and results.</t>
  </si>
  <si>
    <t xml:space="preserve">PricewaterhouseCoopers Germany GmbH </t>
  </si>
  <si>
    <t>PwC Climate Excellence</t>
  </si>
  <si>
    <t>https://www.pwc.de/en/sustainability/climate-excellence-making-companies-fit-for-climate-change.html</t>
  </si>
  <si>
    <t>Nele-Charlotte Reckendorf</t>
  </si>
  <si>
    <t>nele-charlotte.reckendorf@pwc.com</t>
  </si>
  <si>
    <t xml:space="preserve">Financial impacts of climate risk assessed for physical, transition and combined risks on various granularity levels, ranging from asset-level to sector-country averages. </t>
  </si>
  <si>
    <t>Reporting for TCFD, CSRD, EU Taxonomy, or CRR; ECB stresstest; credit risk assessment (LGD, PD)</t>
  </si>
  <si>
    <t xml:space="preserve">Every 3 month </t>
  </si>
  <si>
    <t>Climate Excellence builds on more than 300 data sources. A reference table is available.</t>
  </si>
  <si>
    <t xml:space="preserve">Regular internal methodological challenging, internal risk assessment by lawyers, regular updates from project learnings  </t>
  </si>
  <si>
    <t>CRR, ECB stresstest, PRI, EIOPA</t>
  </si>
  <si>
    <t>Automatic report creation, download function of values and figures, detailed documentation of methodology</t>
  </si>
  <si>
    <t xml:space="preserve">Outputs can be tailored to the specific client needs, full implementation of NGFS Remind scenarios as required by latest ECB stress test </t>
  </si>
  <si>
    <t xml:space="preserve">DevOp team ready to consult with operating client team </t>
  </si>
  <si>
    <t>Set up of client tenant</t>
  </si>
  <si>
    <t>We are very flexible in adapting our solution to client needs.</t>
  </si>
  <si>
    <t>Orderly Net-Zero 2050;Disorderly Delayed Transition;Current Policies;</t>
  </si>
  <si>
    <t>We supplement information where it is necessary, since information in the scenarios itself is limited.</t>
  </si>
  <si>
    <t>Short-term (1-5 years);Medium-term (3-10 years);Long-term (10+ years);Baseline/historical;</t>
  </si>
  <si>
    <t xml:space="preserve">Current Year to 2050 </t>
  </si>
  <si>
    <t>Emissions data, price data, demand data, company data, sector average cost split (among others)</t>
  </si>
  <si>
    <t>Policy;Techonology;Regulatory;Market;Reputational;Legal</t>
  </si>
  <si>
    <t>Asset;Firm;Sector;Country;Portfolio</t>
  </si>
  <si>
    <t>Operations and assets;Markets and customers;Supply chain;Macroenvironment;</t>
  </si>
  <si>
    <t>Counterparty name;Value of asset (market value, EaD, AuM, share);NAICS/NACE;ISIN; country;Asset weighting; For real estate minimum data required is country, building type, size, value, heating type, construction year</t>
  </si>
  <si>
    <t>NAICS required only if ISIN is not available;</t>
  </si>
  <si>
    <t>Regular internal methodological challenging, internal risk assessment by lawyers, regular updates from project learnings ;</t>
  </si>
  <si>
    <t>Bonds, corporate;Bonds, government;Equities;Real Estate / Real Assets;</t>
  </si>
  <si>
    <t xml:space="preserve">Based on sector-country averaged </t>
  </si>
  <si>
    <t>Client is in charge of providing the necessary data (sector and country of asset)</t>
  </si>
  <si>
    <t>Eurasia, Middle East</t>
  </si>
  <si>
    <t>GDP, population</t>
  </si>
  <si>
    <t>Raw material prices</t>
  </si>
  <si>
    <t>CapEx, OpEx (e.g. energy prices), competition (Merrit order)</t>
  </si>
  <si>
    <t>Cost-pass through, substitution, hazards</t>
  </si>
  <si>
    <t>GDP, population, energy carrier prices, carbon prices, technology costs, inflation, demand changes, raw material prices, margins, cost pass-through rates</t>
  </si>
  <si>
    <t>Exposure: distribution of client portfolio in certain sectors and countries
Sensitivity: of different sectors to the transition risk types
Adaptive capacity: inaction (no change of current counterparty's strategy), mainstream (in line with average scenario development), achiever (best-in-class)</t>
  </si>
  <si>
    <t>Output: EBITDA, sales</t>
  </si>
  <si>
    <t>scenario narrative, risk scores</t>
  </si>
  <si>
    <t>EBITDA, EBIT, SALES, margin, volume, ROE, Taxonomy alignment, CO2 and energy costs, investment costs, EPC, temperature score
Adaptive capa: inaction, mainstream, achiever</t>
  </si>
  <si>
    <t>In terms of EBITDA changes</t>
  </si>
  <si>
    <t>Net Present value of future additional costs due to market developments, resulting from climate policies and CO2-prices in different climate scenarios</t>
  </si>
  <si>
    <t>For banking and investment portfolios we use the implied temperature rise of the scenario. For the Real Estate sector we derive the implied temperature rise based on a CREEM budget approach. In the first step, the real carbon emissions are set in relation to the recommended carbon emissions. The ratio is then translated into a temperature value using the IPCC's cumulative carbon emissions budget.</t>
  </si>
  <si>
    <t>Market growth and cost efficiencies leading to possible sector-specific opportunities</t>
  </si>
  <si>
    <t>Change in EBIT(DA), change in sales, Climate Value at Risk (CVaR)</t>
  </si>
  <si>
    <t>EBIT(DA), Sales, Climate Value at Risk (CVaR)</t>
  </si>
  <si>
    <t>2.6;4.5;8.5;</t>
  </si>
  <si>
    <t>Baseline/historical;Medium-term (3-10 years);Long-term (10+) until 2100;</t>
  </si>
  <si>
    <t>Hazard data, sector specific vulnerabilities</t>
  </si>
  <si>
    <t>Sector;Country;Portfolio;Firm;geolocation (lat and long)</t>
  </si>
  <si>
    <t>EBITDA, EBIT</t>
  </si>
  <si>
    <t>sector-hazard specific vulnerabilities</t>
  </si>
  <si>
    <t>sector-specific ratio between asset damage and business interruption</t>
  </si>
  <si>
    <t>We derive average annual damages</t>
  </si>
  <si>
    <t>Physical exposure;Vulnerability indicators;Physical impact modelling;Financial modelling;</t>
  </si>
  <si>
    <t xml:space="preserve">Physical exposure: historical country-hazard specific damages
Vulnerability indicators: sector-hazard specific vulnerability scores based on literature and sector expert judgements
Financial modelling: Asset damage and business interruption 
</t>
  </si>
  <si>
    <t>damage curves per hazard and building type, historical damages per country and hazards, sectoral vulnerabilites, sector-country exposures</t>
  </si>
  <si>
    <t>EBIT, EBITDA</t>
  </si>
  <si>
    <t>risk scores</t>
  </si>
  <si>
    <t xml:space="preserve">Average annual loss per hazards, described in EBIT(DA) decrease </t>
  </si>
  <si>
    <t>Net Present value of future loss due to climate hazards per climate scenario</t>
  </si>
  <si>
    <t>Wildfires; lightning</t>
  </si>
  <si>
    <t>Extreme heat;Extreme precipitation;Flooding;Tropical cyclone;Storm surge;Wildfire;</t>
  </si>
  <si>
    <t xml:space="preserve">Counterparty name;GPS coordinates;Market value of asset;ISIN;NAICS/NACE;sector; </t>
  </si>
  <si>
    <t>Year of construction</t>
  </si>
  <si>
    <t>based on sector-country averages</t>
  </si>
  <si>
    <t>Every licenced user gets a detailed model guidance and a detailed methodology description</t>
  </si>
  <si>
    <t>Onboarding and detailed results workshops and material</t>
  </si>
  <si>
    <t>Quant Foundry Limited</t>
  </si>
  <si>
    <t>Climate Foundry Corporate Transition Risk Model</t>
  </si>
  <si>
    <t>www.quantfoundry.com</t>
  </si>
  <si>
    <t>Christopher Cormack</t>
  </si>
  <si>
    <t>chris.cormack@quantfoundry.com</t>
  </si>
  <si>
    <t>The Climate Foundry Corporate Credit Model is a highly detailed asset-level risk model for companies undergoing climate change transition. The model provides a detailed agent-based view of a company’s financial balance sheet, cash flow and income statement evolved over the transition analysis period. The model incorporates an asset level (e.g. Individual power plants, production facilities) of a company’s revenue-generating capabilities. This is combined with a detailed model of a company’s cash, investment, and capital structure management over time. Enabling the model to capture an individual company’s transition strategy and potential decision-making over the scenario lifetime.</t>
  </si>
  <si>
    <t>Corporate Climate Transition Risk Assessment, revenue at risk, cashflow and earnings at risk, equity valuation, probability of default estimation, Loss given default estimation. The model has been designed to be used by corporations, lending organisations and investors.</t>
  </si>
  <si>
    <t>Yes, bespoke sceario generation with clients and adaptions of open source integrated assessment models.</t>
  </si>
  <si>
    <t>Quarterly on company announcements, or adhoc on request with client data.</t>
  </si>
  <si>
    <t>Data sources include Eurostate, Fed, World Bank, IEA, Bloomberg, Refinative</t>
  </si>
  <si>
    <t>The application uses a set of data validation and checking rules when building the simulation inputs for company financial statements. The user has the ability to edit the input data to adjust for correction as part of building a simulation.</t>
  </si>
  <si>
    <t xml:space="preserve">The model provides a means for the client to produce stress test metrics from exposures using models that have been deployed in commercial banking environments. </t>
  </si>
  <si>
    <t>The model provides, detailed metrics on cost, cashflows,revenue, interest costs, impacts to funding, furthermore the model provides, estimates of default probability and equity valuation.</t>
  </si>
  <si>
    <t>Quant Foundry offers a full service model, proving climate risk consulting, model validation, data ETL processing, bespoke development services and analytics services. This sits alongside software support.</t>
  </si>
  <si>
    <t>The model is continuously updated with new functionality and integration of new data sources. We are working on models to build a complete set of market-relevant variables to assess market factor impacts across vanilla derivatives and fixed-income instruments.</t>
  </si>
  <si>
    <t xml:space="preserve">The mode can accommodate company-level investment choices =, and bespoke company input data models, we are working on providing programmable interface extensions for the main model for bespoke valuation models. Furthermore Quant Foundry provide a development service to speed up the integration process to a clients infrastructure.
</t>
  </si>
  <si>
    <t>Yes, we have the ability to run customer versions of Integrated assessment models and client linked forecast models.</t>
  </si>
  <si>
    <t>Current - 2100</t>
  </si>
  <si>
    <t>Compant Balancesheet data, financial statement, asset level data, prices, variable costs, operational costs, asset location data, company level emissions target, company level business strategy data.</t>
  </si>
  <si>
    <t>Unlisted assets can be fully integrated if the data is made available as part of the client data set</t>
  </si>
  <si>
    <t>The model provide a report on related data issues when building the company for simulation. Users have access to a set of proxys to substitute across a range of critical data items for a company. Users can chose to perform analysis with and without proxies. QF will also work with clients to enhance data coverage by using bespoke proxies where required as part of a data integration program.</t>
  </si>
  <si>
    <t>Impact metrics include, revenue, costs, earnings, cashflow, interest costs, credit rating, funding costs, FX impact, probability of default (PD) loss given default (LGD), recovery rates. Equity and, loan and bond valuation. Capital expenditure.</t>
  </si>
  <si>
    <t>Exposure, includes current emissions, future emissions, impact of decarbonisation policy on capital costs, revenue, interest expense. Senisitivity analysis based on incremental impacts to inputs and scenario trjectories.</t>
  </si>
  <si>
    <t xml:space="preserve">Firm level: NPV change under each scenario, PD under each scenario, revenue impact, electricity costs impact, energy products impact, raw materials impact, depreciation impact, transition adjusted cost of equity, scope 1 emissions, scope 2 emissions, emissions intensity per $ of revenue, capex impact.
</t>
  </si>
  <si>
    <t xml:space="preserve">Emissions, Capacity, Physical production. In progress polutants, by products, supply chain impacts.
</t>
  </si>
  <si>
    <t>Emissions trajectory and comparison with policy targets, production, demand assessments</t>
  </si>
  <si>
    <t>At the asset level, emissions are calculated per unit production, proxies per unit revenue are used where data is not available at the asset level.</t>
  </si>
  <si>
    <t>Expected loss is derived from impacts to credit losses over the lifetime of the simulation, if an company defaults as part of the simulation a full accounting estimate of losses to bond holders and equity holders is performed. For equity valuations and bond yields, a valuation benchmark is used to assess comparative returns scenario, where impacts to equity returns, dividend yield, and company valuation are assessed.</t>
  </si>
  <si>
    <t>The model uses the Science Based Targets (SBTi) Implied Temperature Rise methodology.</t>
  </si>
  <si>
    <t>Green or Brown ratios are assessed at the asset level and are based on either production metrics eg amount of energy produced, revenue metrics and earnings metrics.</t>
  </si>
  <si>
    <t>Users can obtain a full report on a companies investment decisions and dynamic adjustment to climate policies and read off annual financial reports along the simulation path. Furthermore they can also apply stress analysis at any month over the simulation horizon allowing users to calculate seasonal impacts.</t>
  </si>
  <si>
    <t>The softare is protected under a commercial license.</t>
  </si>
  <si>
    <t>The software is fully commercial.</t>
  </si>
  <si>
    <t>Quant Foundry provides, complete professional services support covering, data extraction, integration. Guindance on configuration, inluding complete end to end support. Assistance  in integrating the data into in house systems and custom modelling and analysis are also provided.</t>
  </si>
  <si>
    <t>https://riskfootprint.com/</t>
  </si>
  <si>
    <t>RiskFootprint(tm) is an online, SaaS, flood, natural hazard, and climate change risk assessment tool that is used by some of the world's leading building owners for portfolio risk management, new acquisition due diligence and ESG/TCFD reporting.</t>
  </si>
  <si>
    <t>Loan underwriting, loan portfolio risk management, due diligence on equity side transactions for buildings owned by financial institutions.</t>
  </si>
  <si>
    <t>For RCPs 4.5 and 8.5 - Extreme Heat - % of Global Climate Models predicting 20% or greater increase in days of maximum air temperature above 85° F (compared with 2021). Extreme Rainfall - % of Global Climate Models predicting 20% or greater increase in days of annual maximum daily rainfall (compared with 2021).  Drought - Mean annual 12-month Standard Precipitation Index (SPI) compared with 2021.</t>
  </si>
  <si>
    <t xml:space="preserve">It depends on the hazard. We have over 30 current hazards and 4 future climate hazards. Our databases are updated at least several times per year. </t>
  </si>
  <si>
    <t xml:space="preserve">See pages 10-13: Example RiskFootprint™ Ver. 14B
I'm using Adobe Acrobat.
You can view and comment on "CRCVer14BExampleRiskFootprintOceanCityMD080923.pdf" at: https://acrobat.adobe.com/link/review?uri=urn:aaid:scds:US:54993cde-b542-4ea6-af45-8141d3bcc5dd
</t>
  </si>
  <si>
    <t>Our team of scientists, including a Nobel Prize recipient, reviews all databases being used for scientific legitimacy.</t>
  </si>
  <si>
    <t>US FEMA flood zones, US Fannie Mae Seismic Regulation, SEC proposed climate regulation, various local zoning and building codes</t>
  </si>
  <si>
    <t xml:space="preserve">See page 9 - https://acrobat.adobe.com/link/review?uri=urn:aaid:scds:US:54993cde-b542-4ea6-af45-8141d3bcc5dd - </t>
  </si>
  <si>
    <t>Our software development team assist clients with set up of the RiskFootprint(tm) Dashboard web-based service. Ongoing client support is included in the annual subscription. Software development team assists with uploading, processing and hazard scoring portfolios of properties.</t>
  </si>
  <si>
    <t>We will private or white label the output RiskFootprint(tm) reports. We also have a unique billing system where the clients input the "entity" and "project number" for each RiskFootprint(tm) report. Billing is itemized for each report. This is very helpful, as some lenders have a Title Company pay the invoice for the report at closing.</t>
  </si>
  <si>
    <t>Stated Policies Scenario;</t>
  </si>
  <si>
    <t>No bespoke scenario</t>
  </si>
  <si>
    <t>2030, 2040, 2050, 2060;</t>
  </si>
  <si>
    <t>Medium-term (3-10 years);Long-term (10+ years);</t>
  </si>
  <si>
    <t>Depends on the hazard - Extreme Heat, Extreme Rainfall and Drought are all 2030, 2040, and 2050. Sea level rise is 2040 and 2060.</t>
  </si>
  <si>
    <t>emissions data</t>
  </si>
  <si>
    <t>RCPs</t>
  </si>
  <si>
    <t>Climate;</t>
  </si>
  <si>
    <t>Exposure;for flooding, we show vulnerability of the first finished floor;</t>
  </si>
  <si>
    <t>Operations and assets;portfolio of assets;</t>
  </si>
  <si>
    <t>address of property or lat/long;</t>
  </si>
  <si>
    <t>address of property or lattitude/longitude;</t>
  </si>
  <si>
    <t>Open-source;Peer-reviewed;</t>
  </si>
  <si>
    <t>Real Estate / Real Assets;infrastructure;</t>
  </si>
  <si>
    <t>Client provides an address or lat/long for a property</t>
  </si>
  <si>
    <t>If certain data for certain hazards at certain locations are not available, that is disclosed. This is not a frequent occurrence.</t>
  </si>
  <si>
    <t>US full RiskFootprint(tm) hazards; Global - floods and climate change;</t>
  </si>
  <si>
    <t>Global;US full RiskFootprint(tm) hazards; Global - floods and climate change;</t>
  </si>
  <si>
    <t xml:space="preserve">
See page 9
Example RiskFootprint™ Ver. 14B
I'm using Adobe Acrobat.
You can view and comment on "CRCVer14BExampleRiskFootprintOceanCityMD080923.pdf" at: https://acrobat.adobe.com/link/review?uri=urn:aaid:scds:US:54993cde-b542-4ea6-af45-8141d3bcc5dd
</t>
  </si>
  <si>
    <t>See page 9 -https://acrobat.adobe.com/link/review?uri=urn:aaid:scds:US:ed8e9673-0dd0-34cf-ab54-a06abca32941</t>
  </si>
  <si>
    <t>Extreme heat - % of Global Climate Models predicting 20% or greater increase in days of
maximum air temperature above 85° F (compared with 2021)
Extreme rainfall - % of Global Climate Models predicting 20% or greater increase in days of annual
maximum daily rainfall (compared with 2021)
Drought - Mean annual 12-month Standard Precipitation Index (SPI) compared with 2021
Sea level rise - 2040, 2060 - depth of tidal flooding on site, # days of flooding</t>
  </si>
  <si>
    <t>Varies by hazard; See Page 8 in link</t>
  </si>
  <si>
    <t>flood depths to site-appropriate vertical datums - NAVD88, etc. - 
FEMA Base Flood Elevation
flood depths above ground level (AGL) - pluvial, fluvial, storm surge, tidal
Wind speeds at location in mph - 
ASCE Design Wind Speed
ground shaking as a % g at locations
Return frequencies of hurricanes from US National Hurricane Center
Wildfire return frequencies.
Height of the first finished floor of buildings (FFH) above ground level
EPA Air Quality Days
Days of Tidal-Flooding - Current, 2040, 2060
Location of flooding on properties
Location of poor drainage on properties
Depth of tidal flooding and sea level rise above ground level</t>
  </si>
  <si>
    <t xml:space="preserve">Extreme Heat - 2030, 2040, 2050
Extreme Rainfall - 2030, 2040, 2050
Drought - 2030, 2040, 2050
Tidal Flooding - Current Day
Sea Level Rise - 2040, 2060
Community Resilience 
Floodplain Management
Tornado Risks
Wildfire
Wind 
Earthquake
Pluvial Flood
Fluvial Flood 
Tsunami
Hurricane Storm Surge
Aggregate Risk
</t>
  </si>
  <si>
    <t xml:space="preserve">Example RiskFootprint™ Ver. 14B
I'm using Adobe Acrobat.
You can view and comment on "CRCVer14BExampleRiskFootprintOceanCityMD080923.pdf" at: https://acrobat.adobe.com/link/review?uri=urn:aaid:scds:US:54993cde-b542-4ea6-af45-8141d3bcc5dd
We </t>
  </si>
  <si>
    <t>We do not measure carbon footprint. We measure RiskFootprint(tm).</t>
  </si>
  <si>
    <t>Expected Loss is provided by the FEMA NRI Report attached to the RiskFootprint(tm). See
Example RiskFootprint™ Ver. 14B
I'm using Adobe Acrobat.
You can view and comment on "CRCVer14BExampleRiskFootprintOceanCityMD080923.pdf" at: https://acrobat.adobe.com/link/review?uri=urn:aaid:scds:US:54993cde-b542-4ea6-af45-8141d3bcc5dd
 We also provide Hazus damage/loss (VAR) as an added consulting service for: flood, wind, wildfire, earthquake and tsunami.</t>
  </si>
  <si>
    <t>We measure transition value-at-risk for certain hazards that are climate-related, such as flood. For this, we add to the current depths-in-structures the sea level rise for a particular year and then re-run the Hazus model, which provides percentage damage/loss for structure, contents and business interruptions.</t>
  </si>
  <si>
    <t>We measure transition risks on a case-by-case consulting basis, following the guidelines of TCFD and IPCC. Transition risks, by definition, are based on potential policy changes from a transition to a low-carbon economy and, as such, are not capable of automation at the current time.</t>
  </si>
  <si>
    <t>Climate - 2030, 2040, 2050 and Sea Level Rise 2040 and 2060</t>
  </si>
  <si>
    <t>Many data sets. See pages 10-13 -  Example RiskFootprint™ Ver. 14B I'm using Adobe Acrobat. You can view and comment on "CRCVer14BExampleRiskFootprintOceanCityMD080923.pdf" at: https://acrobat.adobe.com/link/review?uri=urn:aaid:scds:US:54993cde-b542-4ea6-af45-8141d3bcc5dd</t>
  </si>
  <si>
    <t xml:space="preserve">Example RiskFootprint™ Ver. 14B
I'm using Adobe Acrobat.
You can view and comment on "CRCVer14BExampleRiskFootprintOceanCityMD080923.pdf" at: https://acrobat.adobe.com/link/review?uri=urn:aaid:scds:US:54993cde-b542-4ea6-af45-8141d3bcc5dd
</t>
  </si>
  <si>
    <t xml:space="preserve">Different return periods for different hazards - Example RiskFootprint™ Ver. 14B
I'm using Adobe Acrobat.
You can view and comment on "CRCVer14BExampleRiskFootprintOceanCityMD080923.pdf" at: https://acrobat.adobe.com/link/review?uri=urn:aaid:scds:US:54993cde-b542-4ea6-af45-8141d3bcc5dd
</t>
  </si>
  <si>
    <t>Hazus - percentage damage/loss and recover time;</t>
  </si>
  <si>
    <t>For each hazard and for each asset per geographical location</t>
  </si>
  <si>
    <t>Example RiskFootprint™ Ver. 14B I'm using Adobe Acrobat. You can view and comment on "CRCVer14BExampleRiskFootprintOceanCityMD080923.pdf" at: https://acrobat.adobe.com/link/review?uri=urn:aaid:scds:US:54993cde-b542-4ea6-af45-8141d3bcc5dd</t>
  </si>
  <si>
    <t>See previous answer - Hazus</t>
  </si>
  <si>
    <t>Hazus</t>
  </si>
  <si>
    <t>Client provides property address or lat/long</t>
  </si>
  <si>
    <t>Automated SaaS in US ;</t>
  </si>
  <si>
    <t>Global;Full RiskFootprint(tm) report available in US. Global reports cover floods and climate change impacts.;</t>
  </si>
  <si>
    <t>Yes. RiskFootprint(tm) is trademark of Coastal Risk Consulting, LLC. B-Resilient(tm) Advisory Services is a trademark of Coastal Risk Consulting, LLC.</t>
  </si>
  <si>
    <t xml:space="preserve">See pages 10-13
Example RiskFootprint™ Ver. 14B
I'm using Adobe Acrobat.
You can view and comment on "CRCVer14BExampleRiskFootprintOceanCityMD080923.pdf" at: https://acrobat.adobe.com/link/review?uri=urn:aaid:scds:US:54993cde-b542-4ea6-af45-8141d3bcc5dd
</t>
  </si>
  <si>
    <t>We offer training on interpretation on a consulting basis.</t>
  </si>
  <si>
    <t>https://riskthinking.ai/</t>
  </si>
  <si>
    <t>We are a platform company with three platforms - climate risk data (1850-2100, global coverage, bias corrected, 50+ risk factors, physical and transition risk combined); physical assets (200,000+ companies, 5,000,000 physical assets); and software allowing for multiple customized use cases and visualizations. Combined, the platforms create multiple climate risk solutions. One solution is designed specifically to address ISSB S2.  Another is an equity research solution for climate impact.</t>
  </si>
  <si>
    <t>There are four principal use cases for financial institutions. 
(1) Disclosure: quantifying the material risks and opportunities the firm faces from climate change, stress testing those exposures under different time horizons and climate scenarios, and assess the financial impact of those exposures. 
(2) Benchmarking: comparing the firm’s climate performance (exposure, likelihood, financial impact) to another firm’s or competitor’s, or to their entire industry. 
(3) Portfolio Management: understanding the climate-related risks and opportunities underlying [a] any of the companies in which the firm holds an investment or [b] is a commercial lending counterparty. All physical assets owned and operated by segments [a] or [b] are assessed for climate performance. 
(4) Risk Management &amp; Corporate Strategy: determining how the firm should address the climate-related risks and opportunities it faces, based on the asset-level climate performance of the firm, and what remedial or mitigating / adaptation steps the firm should take to address its expected climate performance.</t>
  </si>
  <si>
    <t>Yes.   With distributions of climate risk projections as the key input, RTai algorithmically generates multifactor scenarios from which it computes multifactor risk scores. The algorithm is based on Dembo’s Method. Please see: Ron S Dembo. (2020). Algorithmic Scenario Generation. Risk.net.  At a high-level, a spanning set (i.e., binary scenario tree) is formed with each branch representing a possible combination of upside (i.e., opportunity potential) and downside (i.e., risk potential) of each factor. This technique guarantees that the best and worst outcomes are included (hence the name, spanning set). Since magnitude and probability of upside and downside are accounted for, the best and worst outcomes are often surprising. For example, in most instances the worst outcome does not correspond to a branch consisting of downside for every risk factor.  The spanning set may input any type of risk factor, including transition risks and physical risks. To our knowledge, this is the only solution that algorithmically combines these variables to generate bespoke scenarios.   Furthermore, RTai's algorithmic multifactor spanning set allows users to define the variables of interest and the materiality of those variables in their assessment.</t>
  </si>
  <si>
    <t>Update cycles are daily to quarterly, depending on type of data. Asset level, for example, is updated on a daily basis. Earth observation data is updated daily, while reanalysis and bias corrected data is updated monthly to quarterly.</t>
  </si>
  <si>
    <t>Every data in our platform is stored with license information. We ensure that all data is permissible in our products. Below is a list of the most relevant climate data sources and subsequent licences:
CMIP6 - is subject to “Creative Commons Attribution 4.0 International License”. We acknowledge the World Climate Research Programme, which, through its Working Group on Coupled Modelling, coordinated and promoted CMIP6. We thank the climate modelling groups for producing and making available their model output, the Earth System Grid Federation (ESGF) for archiving the data and providing access, and the multiple funding agencies who support CMIP6 and ESGF.
Fifth Generation of ECMWF Atmospheric Reanalysis of the Global Climate (“ERA5”) subject to “Creative Commons Attribution 4.0 International License”. ERA5 is licensed under European Centre for Medium-Range Weather Forecasts (“ECMWF”).
Copernicus database owned by European Union. We acknowledge that the European Commission is the program manager of the Copernicus Programme, and the data is used in accordance with the provisions of Article 6 of the Copyright Agreement.
International Best Rack Archive for Climate Stewardship (“IBTrACS”) 
Aqueduct Floods Hazard Maps. Aqueduct Floods Hazard Maps are freely available for all usage through World Resource Institute.
ESA Sea Level CCI project team; Cazenave, A. (2016): ESA Sea Level Climate Change Initiative (Sea Level CCI) dataset collection. Centre for Environmental Data Analysis, date of citation. http://catalogue.ceda.ac.uk/uuid/56c94cb1410f4f2b8a41729c0e558617
Network for Greening the Financial Systems ("NGFS") Database subject to “Creative Commons Attribution 4.0 International License”
Our World in Data based on Global Carbon Project; BP; Maddison; UNWPP
To ensure the accuracy of our climate data, we periodically upgrade it with various sources. The inclusion of datasets into our platform is based on meeting a minimum set of integrity requirements, such as being published in a peer-reviewed journal (e.g., Nature Climate Change) or a government institution (e.g., NASA, Bank of England). Currently, our platform hosts more than 40 peer-reviewed datasets including data from publicly available governmental projects. For the full list of data sources and licenses please contact riskthinking.AI directly.</t>
  </si>
  <si>
    <t>All data is CF-compliant and follows the guidelines set out by the WMO, IPCC and WCRP-ETCCDI. Metadata, licences and attributions accompany every dataset. Quality assurance is applied internally and documented for each dataset. All datasets must meet minimum requirements for availability, completeness and geographic extent. Derived climate distributions are validated against current observations of extreme events globally.</t>
  </si>
  <si>
    <t>We are aligned to the data governance standards required by the Financial Services Agency of the Government of Japan.</t>
  </si>
  <si>
    <t>Our solution quantifies material climate exposures (risks and opportunities), assesses those exposures under different future time horizons and climate pathways, and determines the financial impact of those exposures. Clients can assess both their own climate performance as well as the climate performance of their Suppliers, Competitors, and Customers. These functionalities relate to multiple disclosure frameworks requirements for disclosure along Strategy &amp; Decision Making, Financial Performance and Cash Flows, and Climate Resilience &amp; Risk Management.</t>
  </si>
  <si>
    <t>Our solution allows clients to assess the likelihood and financial impact of climate change impacting their firm in the future. Clients can stress test any asset under their purview, whether owned and operated or invested in, for the potential impact of climate change, under any future time horizon out to 2100, and under any future climate pathway and warming outcome. Results are presented in terms of asset-level climate exposure and financial impacts and can be aggregated by asset type, asset class, company, geography, region, industry, and sector, etc.</t>
  </si>
  <si>
    <t>Yes. Our onboarding program includes training, bespoke data origination, data integration, and use-cases for analysis and compliance with IFRS-S2.</t>
  </si>
  <si>
    <t>Customers provide asset locations, ownership and other optional metadata such as valuation, capacity. The data is provided using a standardized data format via JSON, XML or CSV.  The data submitted is then integrated in our platform and available to analytical pipelines. This functionality can be accessed via our API or through our VELO UI.</t>
  </si>
  <si>
    <t>Clients may upload their own assets into our product, and receive climate scores and financial impacts for any assets associated with their institution / company. Asset-level data can be uploaded across Entity (their institution / company), Supplier, Customer, or Competitor lines. Customized graphics, visualizations, data displays, and more nuanced distributional data can also be produced to reflect the particular needs of a client.</t>
  </si>
  <si>
    <t>We create bespoke scenarios in-house. 
With distributions of climate risk projections as the key input, RTai algorithmically generates multifactor scenarios from which it computes multifactor risk scores. The algorithm is based on Dembo’s Method. Please see: Ron S Dembo. (2020). Algorithmic Scenario Generation. Risk.net.
At a high-level, a spanning set (i.e., binary scenario tree) is formed with each branch representing a possible combination of upside (i.e., opportunity potential) and downside (i.e., risk potential) of each factor. This technique guarantees that the best and worst outcomes are included (hence the name, spanning set). Since magnitude and probability of upside and downside are accounted for, the best and worst outcomes are often surprising. For example, in most instances the worst outcome does not correspond to a branch consisting of downside for every risk factor.
The spanning set may input any type of risk factor, including transition risks and physical risks. To our knowledge, this is the only solution that algorithmically combines these variables to generate bespoke scenarios. 
Furthermore, RTai's algorithmic multifactor spanning set allows users to define the variables of interest and the materiality of those variables in their assessment.</t>
  </si>
  <si>
    <t>Baseline Climatology (1982-2022) and 20-year climatology, updated quarterly up to 2025, annually up to 2030, every 5 years through to 2050, and every 10 years through to 2100.</t>
  </si>
  <si>
    <t>The future price of carbon at the asset level, geospatially and temporally aligned to billions of locations across the globe, and for every future time horizon out to 2100.</t>
  </si>
  <si>
    <t>Macroenvironment;Operations and assets;Supply chain;Markets and customers;</t>
  </si>
  <si>
    <t>Open-source;Peer-reviewed;Source references;Academic;</t>
  </si>
  <si>
    <t>Bonds, corporate;Equities;Mortgages;Real Estate / Real Assets;Commodities;</t>
  </si>
  <si>
    <t>RTai assigns assets to owners using a few complementary methodologies:
- Identifying direct and nested subsidiaries of companies to inherit assets associated with each subsidiary back to the parent company.
- Connecting assets associated with franchise networks, dealer networks and agents back to the parent company.
- Identifying unlisted assets from professional associations, industry bodies and sector specialist datasets.
- Assets identifiable from compliance and certification filings.
- Assets attributable to the company available on open source data sources – eg. openstreetmaps.</t>
  </si>
  <si>
    <t>RTai asset acquisition methodology ensures the vast majority of material assets of a company are captured. We do so by pursuing all assets globally of key asset types that are material for a given industry – power plants, oil refineries, mining sites, offshore drilling rigs, container terminals etc. RTai is able to capture the climate risk for companies that include a high proportion of material assets with high confidence for most use cases.</t>
  </si>
  <si>
    <t>Precipitation pattern change, sea level rise, riverine flood, coastal flood, cyclone/hurricane, extreme heat/cold/wind/precipitation, heatwave, drought, cold snap, fire weather, bioclimatic indicators, carbon price, electricity price, GDP, residential/commercial/Industrial energy price/consumption, price index of agricultural products</t>
  </si>
  <si>
    <t>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t>
  </si>
  <si>
    <t>We stress test down bottom-up and aggregate damage functions.</t>
  </si>
  <si>
    <t>Full distribution of impacts at any level within the company down to an individual asset
- Data-driven analytics: climate risk scores - upsides/downsides per asset and per hazard
- Financial impact: damage to physical capital, productivity loss
- Raw distributional data: Climate and financial projections by hazard and by asset, and by geography.
- Company data: Physical assets, building footprint, emissions 
- Other: Socio-economic data, land use data</t>
  </si>
  <si>
    <t>We use visual indicators to interpret the stochastic output.
Custom insights and analyses are provided in the form of a narrative overlay to interpret the data.</t>
  </si>
  <si>
    <t>Our bottom-up approach to carbon footprinting utilizes our physical asset data graph, which contains building footprint, asset type, and capacity. We combine these data with sector specific emission factors to model emissions at the asset level. This may be aggregated to subsidiaries and corporate entities.</t>
  </si>
  <si>
    <t>Our multi-factor stress testing methodology combines transition and physical risk factors. When these multifactor stress tests are applied to an asset we obtain a distribution of impacts. With the full distribution, there are a number of different summary statistics that could be applied, for example Expected Loss, and others.</t>
  </si>
  <si>
    <t>Our multi-factor stress testing methodology combines transition and physical risk factors. When these multifactor stress tests are applied to an asset we obtain a distribution of impacts. With the full distribution, there are a number of different summary statistics that could be applied, for example Value at Risk, and others.</t>
  </si>
  <si>
    <t>RTai follows the Science Based Targets (SBTi) Implied Temperature Rise (ITR) methodology.</t>
  </si>
  <si>
    <t>For any given location, we provide the full distribution of forward-looking carbon price projections.  Additionally, at the asset level, we provide the financial impact associated with every points along the distribution of forward-looking carbon price projections.</t>
  </si>
  <si>
    <t>2.6;4.5;6.0;8.5;SSP1-1.9;SSP1-2.6;SSP2-4.5;SSP3-7.0;SSP5-8.5;IMP-SSPs;</t>
  </si>
  <si>
    <t>We have a patented method to create multi-factor scenarios at the asset level. Our approach involves the systematic examination (consistent worldwide) of the ‘tails’ of each single factor distribution, and pairing these tails with a binary scenario tree that evaluates every possible combination of upside (i.e., opportunity potential) and downside (i.e., risk potential) for both Physical and Transition risk factors. These scenarios are algorithmically generated and ensures that the best and worst case outcomes will be included amongst the scenario set, which we refer to as a 'spanning set.' We account for both magnitude and probability of upside and downside, for every relevant risk factor, for every future time horizon, for every climate pathway, and for every location in the world. Since magnitude and probability of upside and downside are accounted for, the best and worst outcomes are often surprising. For example, in most instances the worst outcome does not correspond to a branch consisting of downside for every risk factor.</t>
  </si>
  <si>
    <t xml:space="preserve">We source physical climate data from the Coupled Model Intercomparison Project Phase Six (“CMIP6”), including ScenarioMIP, HighResMIP, ISIMIP, International Best Track Archive for Climate Stewardship (“IBTrACS”), Integrated Surface Database of Weather Stations, ERA5 Reanalysis, Sentinel 1 &amp; 2 satellite imagery, Copernicus, SRTM, and Aqueduct Floods Hazard Maps data, which are inputs for analyzing cyclone risk and flood risk, respectively, among other data sources.    Utilizing these data, we derive over 50 climate risk indexes, bias-corrected and downscaled, for every location on earth, for every time period through 2100, and for climate baselines, such as 1982 to 2022. Our climate baselines are updated quarterly.  Definitions for chronic and acute risks are sourced from the TCFD. Risk indices are defined by the WCRP-ETCDDI and the ANUCLIM biodiversity indicators. </t>
  </si>
  <si>
    <t>The historical climate normal is computed for the years 1982-2022. RTai uses the empirical distribution of each risk factor against the climate normal, denoted as the 2010 climatology. Future climatologies are the ensemble distribution for a 2, 3, and 4 degree world and a stochastic view (SV) that encompasses all possible temperature outcomes. RTai also calculates an Annual Exceedance Probability (AEP) for all risk factors out to a 1,000 year return period, by fitting a GEV, Gumbell, Weibull or Normal distribution to the underlying empirical distribution. The distribution with the best fit for each risk factor is selected for the AEP calculations which are reported at 2, 5, 10, 25, 50, 100, 200, 500 and 1,000 year return periods. RTai stores the entire distribution such that a specific AEP or threshold can be retrieved for any risk factor.</t>
  </si>
  <si>
    <t>We have built a Graph database of damage functions by collecting data from governmental agencies (e.g., European Commission) and peer-reviewed sources (e.g., ETH Zurich). These functions are used to translate distributional risk factor data to financial impact.
The data are organized across two dimensions – asset class and region – to cover the spectrum of available information on the physical asset(s) examined. Across the asset class dimension, we store functions that range from broad classifications (e.g., industrial building) to narrow classifications (e.g., solar photovoltaic plants). Across the region dimension, we store functions that range from regional aggregations (e.g., Europe) to specific jurisdictions (e.g., United Kingdom).
The Graph Database enables us to match a physical asset to the must suitable damage function (considering its asset class and region). Clients have the option to enrich our Graph Database with their own damage functions or adjust the parameters of our default damage functions.</t>
  </si>
  <si>
    <t>We use visual indicators to interpret the stochastic output. Custom insights and analyses are provided in the form of a narrative overlay to interpret the data.</t>
  </si>
  <si>
    <t>Damage to physical capital, impact to operating expenditures, revenue loss</t>
  </si>
  <si>
    <t>Extreme cold;Extreme heat;Extreme precipitation;Flash flooding;Extreme wind;Heavy snowfall;Riverine/fluvial flooding;Storm surge;Tropical cyclone;Tropical storm;</t>
  </si>
  <si>
    <t>Bonds, corporate;Equity;Mortgages;Real Estate / Real Assets;Commodities;</t>
  </si>
  <si>
    <t>The technical architecture, data processes, methodology, user experience, and design elements of the platform is patent pending.</t>
  </si>
  <si>
    <t>Raw Physical and Transition risk variables data are open source, via a partnership with OS-Climate. All derived Physical and Transition Risk indices we use, as well as asset-level and aggregated Climate Risk Scores and associated financial impact metrics, are proprietary and accessible to users under a commercial license agreement.</t>
  </si>
  <si>
    <t>We provide onboarding and on-going customer support throughout the lifecycle of a commercial agreement.</t>
  </si>
  <si>
    <t>SAP Fioneer</t>
  </si>
  <si>
    <t>ESG KPI Engine</t>
  </si>
  <si>
    <t>https://www.sapfioneer.com/finance-esg/esg-kpi-engine/</t>
  </si>
  <si>
    <t>Stefan Malchow, Benjamin Biset</t>
  </si>
  <si>
    <t>SAP Fioneer’s ESG KPI Engine provides a central solution to efficiently collect, review, calculate and store ESG/climate -related single exposure and portfolio data with  immediate results available anytime through dashboards or outbound integrations. Fully integrated within the customers architecture, the KPI engine provides auditable standard calculations over the entire portfolio for regulatory requirements, portfolio steering, climate risk management and opportunity identification.</t>
  </si>
  <si>
    <t>- Financed Emissions (PCAF aligned calculations)
- Physical Risk (bottom up based on pre built connectors to data vendors)
- EU Taxonomy (on roadmap for use of proceeds known and unknown) 
- Net Zero Steering (on roadmap via sector pathways &amp; intensitiy metrics and emissions forecasting)
- Regulatory Reporting including EBA Pillar III (entire template), and portfolio related aspects related to above use cases under CSRD, ISSB and others</t>
  </si>
  <si>
    <t>On roadmap</t>
  </si>
  <si>
    <t>Peridically and ad-hoc as market/statistical data sources publish new data (frequency differs by data provider); Financial Instituion internal sources can be updated as often as daily; typically monthly or quartery based on update frequency of  source systems</t>
  </si>
  <si>
    <t xml:space="preserve">Solution is hosted in Financial Insitutions environment (on prem or private cloud) or in public cloud and fully integrates with both internal systems / data warehouses / data integration layers and external data sources to orchestrate data needed to perform KPI calculations. </t>
  </si>
  <si>
    <t>Internal: Core systems, data warehouses, data integration layers
External: various
Data source connection: via integration or csv uploads</t>
  </si>
  <si>
    <t>Validation checks during sourcing: 
- Checking if sourced file format matches entity
- Checking if mandatory fields are available
- Checking if data types for numbers and dates are correct
Validation checks during calculation
- Checking data consistency per entity
- Checking referential data consistency between entities
- Checking for missing data if calculation is not performed</t>
  </si>
  <si>
    <t>Yes - for relevant sections</t>
  </si>
  <si>
    <t>Yes for relevant sections that focus on Financial Instution portfolios &amp; climate; specificlaly PCAF aligned</t>
  </si>
  <si>
    <t>EU Taxonomy, SFDR, EBA Pillar III</t>
  </si>
  <si>
    <t>Contract, asset, firm and portfolio level calculation of financed emissions and physical risks across asset classes and regions serving as primary input for stress tests such as recent Fit for 55 climate stress test</t>
  </si>
  <si>
    <t>Solution can be fully embedded within the Financial Insititutions exisitng IT architecutre. Typically read/write integraiton with data warehouse and/or data integration layers. Customizable integrations to source systems and downstream applications</t>
  </si>
  <si>
    <t>Directly or via implementation partners such as Big 4</t>
  </si>
  <si>
    <t>Read / write connectors to DWH or other up- and downstream systems can be built during implementation. Note that DWH might also need to be adjusted to reflect output fields which we can also support. Pre built connector primarily to SAP &amp; SAP Fioneer applications.</t>
  </si>
  <si>
    <t>Yes, while providing standard software we recognize that many Financial Instituions choose to expand on pre defined PCAF calculation methods and therefore support the addition of custom calculation methods provided they can be transferred into the standard product. Similar customizations will be possilbe under sustainable finance frameworks to expand upon EU Taxonomy alignment checks.</t>
  </si>
  <si>
    <t>Bottom up (although while calculations always happen bottom up, lower data qualities would effectively mean a top down approach per sector / country combinations)</t>
  </si>
  <si>
    <t>YES - Financed emissions calculations are performed at the most granular level for both emission generating object (e.g. building, car, company, etc) and attribution (i.e. loan level). Relationship between assets, financial contract, companies, sectors etc can be reflected and roll ups can be performed automatically</t>
  </si>
  <si>
    <t>Optional; recommended if public</t>
  </si>
  <si>
    <t>Outstanding amount or other exposure measure</t>
  </si>
  <si>
    <t>Input requirements depend on data quality ambition and asset class as defined by PCAF calculation methods</t>
  </si>
  <si>
    <t>Methodology guide for audit support; extenstive testing procedures before production releases</t>
  </si>
  <si>
    <t>Co-creation</t>
  </si>
  <si>
    <t>Coverage of all PCAF asset classes. In addition Shipping and coverage of structured finance (complex attributions) for CRE</t>
  </si>
  <si>
    <t>Estimations based on economic or physical activity as per the PCAF standard</t>
  </si>
  <si>
    <t>By supporting all PCAF defined calculation methods and a wide range of emission factors, emissions can be calculated even with very little data available</t>
  </si>
  <si>
    <t>Global coverage - additional, region specific emission factors can be added during implementation</t>
  </si>
  <si>
    <t>For each asset class on financial contract, asset, company, portfolio level: 
- Scope 1, 2 and 3 Emissions separately and aggregated
- Emission Intensity (WACI, Exposure based, phyiscial intensity based)
- PCAF Data Quality scores (1-5) per scope and aggregated
On roadmap: Change drivers</t>
  </si>
  <si>
    <t>- indication of calculation method
- data sources used
- full audit trail / evidence for calculations</t>
  </si>
  <si>
    <t>Codfied all calculation methods defined by PCAF for financed emissions across the 7 asset classes. Consequently support of top down (economic activity) and bottom up (reported emissions or physical activity) nased methods. Separate and aggregated calculation of scope 1, 2 and 3 at counterparty or asset level. Engine auto chooses highest possible data quality based on input data available</t>
  </si>
  <si>
    <t>On roadmap (seeking feedback partners): Tooling for asset, company and portfolio level emissions forecasting leveraging sector pathways,  company targets and user based adjustments</t>
  </si>
  <si>
    <t>On roadmap: EU Taxonomy eligiblity and alignement measurement for use of proceeds known and unknown using external data for company level data and questionnaire / rule based screenings for known use of proceeds. EU taxo can be extended with FI specifc sustainable finance frameworks</t>
  </si>
  <si>
    <t>KPI Engine for physical risk allows users (Financial Institutions) to use pre built API connections to physical risk data vendors feeding into a standardized physical risk data model. All outputs can be viewed and exported (csv or integration) on asset level through a single exposure view. In addition FI specific logic can be applied to perform risk adjustments for outputs where the FI / user has additional insight. For each asset (and associated financial contract) sensitivity flags for chronic vs acute risks are generated through user defined classifications which, for exmaple, serve as the basis for EBA PIllar III, Template 5 disclosure</t>
  </si>
  <si>
    <t>Yes - at firm location level</t>
  </si>
  <si>
    <t>Users can define how to set sensitivity flags to classify exposures into chronic vs acute risks based on three scenarios currently supported in standardized data model</t>
  </si>
  <si>
    <t>Yes, based on hazard data from connected data vendors</t>
  </si>
  <si>
    <t>Bottom up</t>
  </si>
  <si>
    <t>Optional: Building Type</t>
  </si>
  <si>
    <t>Np</t>
  </si>
  <si>
    <t>same methodology as for listed - outputs depend on location, valuation, asset type</t>
  </si>
  <si>
    <t>https://www.spglobal.com/esg/solutions/the-climate-service</t>
  </si>
  <si>
    <t>Subscription to the Climanomics® platform enables climate risk reporting and disclosure aligned with the TCFD framework. Subscribers use the outputs to measure and report their transition and physical risks and opportunities in financial terms under different climate scenarios</t>
  </si>
  <si>
    <t>Strategy: support corporate strategy through scenario-building as well as climate risk insights and data; Risk Management and Resilience: Manage risk and work towards climate resiliency through stress-testing of corporate assets and investments; Responsible/ Sustainable Investing: Reduce climate risk in investment portfolios while supporting risk mitigation for high-risk locations; Compliance and Reporting: Prepare for imminent climate-related regulations and mandatory reporting requirements</t>
  </si>
  <si>
    <t>Landslides; Drought; Wildfires</t>
  </si>
  <si>
    <t>https://www.sas.com/en_gb/solutions/risk-management.html</t>
  </si>
  <si>
    <t xml:space="preserve">SAS is the global leader in Data Management, Analytics and Risk Management and has proven business solutions deployed at hundreds banks globally. With SAS banks can manage the complexity of Climate Risk &amp; Net Zero and use Scenario Analysis to test the resilience of the institution to the future impacts of climate change, comply with  regulations and find the best green portfolio strategy for the business going forward.  </t>
  </si>
  <si>
    <t>Climate data management, Climate Reporting and Disclosures, Climate risk Modelling, Climate Risk Analytics,  Climate Risk Management, Climate Risk Stress Testing, Portfolio Carbon calculation and Simulations, Climate Risk Compliance, Portfolio Decarbonization, Climate Risk Decisioning, Climate Risk , Portfolio Simulations</t>
  </si>
  <si>
    <t>depends on each customer's preference</t>
  </si>
  <si>
    <t>NGFS</t>
  </si>
  <si>
    <t>SAS, as the leader in Data management,  has a full suite of data related capabilities that can be deployed for ensuring data quality, accuracy and reliability.</t>
  </si>
  <si>
    <t xml:space="preserve">For any reporting &amp; disclosures framework, SAS flexible and robust capabilities can be leveraged:
&gt;Apply flexible data model
&gt;Standardize and Automate Data Collection, Processing
&gt;Perform Risk Assessments, Scoring, trends analysis
&gt;Create Risk Inventory 
&gt;Design, Calculate, Aggregate KPIs &amp; Proxies 
&gt;Self- service Reporting,  Analysis, Monitoring
&gt;Orchestrate entire process
&gt;Direct link with BAU
</t>
  </si>
  <si>
    <t xml:space="preserve">Dedicated governance, transparency and workflow capabilities. </t>
  </si>
  <si>
    <t xml:space="preserve">SAS is recognized global provider of Stress Testing Solution, deployed at dozens of banks around the world. All its proven stress testing capabilities are directly applicable for Climate Risk Stress testing as well. </t>
  </si>
  <si>
    <t>Dedicated support from our on-site implementation consultants &amp; partners and / or helpdesk.</t>
  </si>
  <si>
    <t>SAS is the global leader in providing robust and flexible Risk &amp; Finance integration capabilities. SAS technology is deployed at more than 3000 banks globally addressing various tasks and supporting diverse processes and inch each case integrating with the different components of customers specific system landscape.</t>
  </si>
  <si>
    <t>The SAS technology is open &amp; transparent and not locked to any single approach / methodology. During each customer implementation, the solution is configured according to customer's preferred approach &amp; methodology.</t>
  </si>
  <si>
    <t>Any scenarios can be uploaded into the dedicated Scenario Manager interface with alternative Macroeconomic, Physical, Transition and other risk factors defined over the relevant time horizons. By default the common NGFS scenarios are included and other additional scenarios can be uploaded using Scenario loading interface or just via .xls files or data loaders. Alongside the climate scenarios,  the system works also with alternative business &amp; portfolio plans to assess risk &amp; return profile of various portfolio decarbonization &amp; Net Zero strategies</t>
  </si>
  <si>
    <t>Any time horizon can be executed in the system;</t>
  </si>
  <si>
    <t>All time horizons can be assessed in the system provided that scenarios define the risk factors for these horizons and the respective forward looking transition and physical risk models have been calibrated along these time horizons</t>
  </si>
  <si>
    <t>Any data can be consumed. The data inputs required by the system will be defined by the financial institution's calculation / simulation and modelling methodology and the desired level of aggregation.  The system's design intention is to collect and process as much inputs as automatically as possible with possibility also to impute any missing data elements. Another important consideration should be to reuse as much as possible the existing BAU risk management data already available. The system is flexible and can collect user / data inputs using variety of tools &amp; approaches e.g. data entry forms, .xls spreadsheets, sql from other internal databases, auto processing of counterparty's disclosures, rest APIs with 3rd party data providers..... at any desired level of aggregation.</t>
  </si>
  <si>
    <t>any, according to the customer specified methodology;</t>
  </si>
  <si>
    <t>any, according to the customer specified methodology</t>
  </si>
  <si>
    <t>Any. The input data is defined by the methodology approach applied by the customer. Any metrics can be derived on entity / customer / counterparty level based on the chosen methodology and available data.   Our solution is methodology agnostic and the flexible &amp; robust calculation risk engine is configured during the implementation according to the preferred methodology provided by customer / partner to SAS and the available dataa</t>
  </si>
  <si>
    <t>The system is flexible and can handle any chosen modelling and calculation methodology using variety of inputs.</t>
  </si>
  <si>
    <t xml:space="preserve"> The system's design intention is to collect and process as much inputs as automatically as possible with possibility also to impute any missing data elements</t>
  </si>
  <si>
    <t xml:space="preserve"> 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t>
  </si>
  <si>
    <t xml:space="preserve">All analysis, calculations and simulations can be performed at any desired level of aggregation, including exposure level with realtime aggregation up to portfolio level and drill down back to exposure level. 
Sensitivity analysis can be performed on any changes in scenarios, data, methodology and their impact on different KPIs &amp; KRIs assessed at the desired level of aggregation. This is performed using automated and high performing attribution analysis capabilities involving multiple reruns of the calculations by the system with each run changing and assessing one analyzed factor at a time. 
The system is flexible to accommodate any climate risk measurement approach / methodology / model of choice and perform regular adjustments where necessary as the climate risk science &amp; regulations &amp; best practices evolve over time. This includes counterparty / segment specific Adaptive Capacity factors that can feed the respective models </t>
  </si>
  <si>
    <t xml:space="preserve">All analysis, calculations and simulations can be performed for any desired KPIs &amp; KRIs and at any level of aggregation starting from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t>
  </si>
  <si>
    <t>The system is flexible and can work with any chosen modelling methodology, set of inputs and respective resulting KPIs &amp; KRIS.  These can both qualitative and quantitative</t>
  </si>
  <si>
    <t>Depends on customer's methodology. For example PCAF can be deployed to calculated financed emissions.</t>
  </si>
  <si>
    <t>SAS is the nr 1 global provider of Expected Credit Loss calculation software.</t>
  </si>
  <si>
    <t xml:space="preserve"> The system is flexible and can handle any chosen modelling and calculation methodology </t>
  </si>
  <si>
    <t>All scenarios can be uploaded into the dedicated Scenario Manager interface with alternative Macroeconomic, Physical, Transition and other risk factors defined over the relevant time horizons. By default the common NGFS scenarios are included and other additional scenarios can be uploaded using Scenario loading interface or just via .xls files or data loaders. Alongside the climate scenarios,  the system works also with alternative business &amp; portfolio plans to assess risk &amp; return profile of various portfolio decarbonization &amp; Net Zero strategies</t>
  </si>
  <si>
    <t>any according to customer's methodology</t>
  </si>
  <si>
    <t>any according to customer's methodology;</t>
  </si>
  <si>
    <t>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t>
  </si>
  <si>
    <t>Impact of different physical hazards  can be assessed jointly provided that these are captured in the respective scenarios and forward looking models. The approach typically includes assessing / marking sensitivity to the particular hazard on the desired granularity level (Asset, Firm, Sector, Country.</t>
  </si>
  <si>
    <t>any, according to customer's methodology;</t>
  </si>
  <si>
    <t>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t>
  </si>
  <si>
    <t xml:space="preserve">Impact of different physical hazard types can be assessed jointly provided that these are captured in the respective scenarios and forward looking models. The approach typically includes assessing / marking sensitivity to the particular hazard on the desired granularity level (Asset, Firm, Sector, Country...) Sensitivity analysis to physical risk hazard types can be performed and their impact on different KPIs &amp; KRIs assessed at the desired level of aggregation. This is performed using automated and high performing attribution analysis capabilities involving multiple reruns of the calculations by the system with each run changing and assessing impact of one analyzed hazard type factor at a time. This type of automated attribution analysis can be performed on impact of any changes in scenarios, data, methodology or just by comparing KPIs of multiple portfolios or reporting dates. 
 The system is flexible and can collect  hazard data using variety of tools &amp; approaches (e.g. data entry forms, .xls spreadsheets, sql from other internal databases, , rest APIs with 3rd party data providers, satellite and gea location data .....) at any desired level of aggregation.
All inputs and calculation (interim) results can be analyzed and reviewed with intuitive drill-down capabilities going from portfolio level down to individual exposure / counterparty level. Physical risk modelling requires application of Geo &amp; location analytics at the desired level of granularity defined also by the availability of the specific hazard data and the level of physical risk sensitivity analysis. ) </t>
  </si>
  <si>
    <t xml:space="preserve">All analysis, calculations and simulations can be performed for any desired KPIs &amp; KRIs and at any level of aggregation starting from the top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t>
  </si>
  <si>
    <t>SAS is the global leader in providing Expected Credit Loss calculation software.</t>
  </si>
  <si>
    <t>any assets can be included into the calculations, according to customer's methodology</t>
  </si>
  <si>
    <t>The system's design intention is to collect and process as much inputs as automatically as possible with possibility also to impute any missing data elements</t>
  </si>
  <si>
    <t>Open source models can be deployed into the software and be accessible to the user.</t>
  </si>
  <si>
    <t>dedicated training on SAS technology is provided</t>
  </si>
  <si>
    <t>https://www.southpole.com/sustainability-solutions/climate-risks-and-opportunities</t>
  </si>
  <si>
    <t xml:space="preserve">Using a scenario approach, Climate Risk Deep-Dive Assessment in-depth physical risks assessments will estimate the business impacts of future warming pathways (for example 2-5ºC) across multiple timeframes. </t>
  </si>
  <si>
    <t>Sust Global</t>
  </si>
  <si>
    <t>Climate Explorer</t>
  </si>
  <si>
    <t>https://www.sustglobal.com/</t>
  </si>
  <si>
    <t>Kitty Goodwin</t>
  </si>
  <si>
    <t>kitty.goodwin@sustglobal.com</t>
  </si>
  <si>
    <t>Sust Global delivers analytics on the asset-level impact of climate risks (e.g. wildfires, flooding, cyclone) to sectors including real estate, finance, insurance and voluntary carbon markets. The cloud-based data platform helps its customers, who include leading financial data providers, financial services firms and corporates, to better understand climate risk by using a ‘geospatial first’ approach to transform climate models. Ultimately this means that its customers can make more informed decisions on climate risk.</t>
  </si>
  <si>
    <t>Financial Loss Modelling, Value at Risk Projections, Business Interruption forecasting, TCFD, EU Taxonomy, RMBS portfolios - identifying risk of defaults due to properties being affected by climate events.</t>
  </si>
  <si>
    <t>Quarterly</t>
  </si>
  <si>
    <t>Three Climate Scenarios (Shared Socioeconomic Pathways). Plug and Play TCFD functionality.</t>
  </si>
  <si>
    <t>Onboarding team meber support</t>
  </si>
  <si>
    <t>API integration</t>
  </si>
  <si>
    <t xml:space="preserve">Baseline/Historical: We show the observed historic monthly risk event occurrence for a particular asset to a particular hazard, using available satellite observations
For projected risk exposure we show a time series of annual risk, projected to the year 2100. The central time series presented is the median of outputs from the climate models. </t>
  </si>
  <si>
    <t>Current to 2100</t>
  </si>
  <si>
    <t>Annual expected hazard likelihood for 6 hazards: fire, floods, cyclones, heatwaves, droughts, and sea level rise.</t>
  </si>
  <si>
    <t>2012-2100)</t>
  </si>
  <si>
    <t>Annual expected likelihood, Annual Expected Value at Risk, Annual Expected Business Disruption.</t>
  </si>
  <si>
    <t>Percentage value at risk over a year</t>
  </si>
  <si>
    <t xml:space="preserve">Financial Risk Analysis calculates a probabilistic estimate of annual damage for acute hazards. Using hazard exposure data on the frequency of different event intensities, we translate each event into an estimate of damage from that intensity using well-established and peer-reviewed damage functions. </t>
  </si>
  <si>
    <t>We use a 30 year window (2023-2052) for each hazard. For sea level rise we use a 2023-2100 window to account for sea level rises longer-term profound impacts.</t>
  </si>
  <si>
    <t>Addresses which can be in the form of postcodes, Lat/Long or GeoJSONS;</t>
  </si>
  <si>
    <t>Addresses which can be in the form of postcodes, Lat/Long or GeoJSONS</t>
  </si>
  <si>
    <t>Agricultura, government, idustrial, residential real estates or assets</t>
  </si>
  <si>
    <t>We can share our methodology under NDA</t>
  </si>
  <si>
    <t>We provide onboarding sessions with our data science experts. Clients can pay for a package which allows them access to technical support and access to these experts to ask questions. Alternatively we have a data only package that has access to our extensive customer FAQ and online resources</t>
  </si>
  <si>
    <t>https://corporatesolutions.swissre.com/insurance-solutions/risk-data-and-services/sustainability-compass-climate-risk-solution.html</t>
  </si>
  <si>
    <t xml:space="preserve">Take control of your climate- &amp; nature- related risk. RDS Sustainability Compass' natural catastrophe, climate and nature risk profiling helps you to: Identify value-at-risk today and future climate scenarios and strategise capital deployment. Identify physical risk and incorporate insights into asset hardening, resilience planning and fire prevention. Generate quantitative and qualitative reports and conduct Climate Risk &amp; Vulnerability Assessments.
Quickly consolidate all of your business data. Add more as it becomes available. Overlay expert Swiss Re and third-party data to explore risk. Use insight to guide planning and decision-making across your business.
</t>
  </si>
  <si>
    <t xml:space="preserve">A Fund Specialized in Energy Infrastructure Assets globally leverages RDS to drive their €120bn growth strategy by 2030, integrating climate risks, refining due diligence, and optimizing their risk framework for investments, insurability, and holistic risk visualization, all while streamlining regulatory disclosures and enhancing their insurance strategy.
A Swiss multinational building material solution company, aspiring to be the global leader in sustainable building solutions, utilizes RDS to assess climate hazards across 62 sites, ensuring safety and informed decision-making, while seamlessly integrating climate risk into financial strategies, asset designs, and informing regulatory disclosures like TCFD, EU Taxonomy and CSRD.
An Oil and Gas Corporate with a Global Footprint harnesses RDS to assess and strategize on climate risks, particularly focusing on financial impacts such as flood risks in key regions (Malaysia, Canada, South Africa, and Australia). Leveraging Swiss Re's expertise and risk insights, the corporation refines their risk strategy, ensuring comprehensive preparedness, long-term planning, and alignment with TCFD disclosure standards.
A Medium-sized, Listed Company in the IT Supplier Sector utilizes RDS to meet EU Taxonomy reporting demands, offering tailored data tables and a comprehensive Portfolio Report on risks across their sites. With RDS, the company not only ensures compliance with EU standards but also pinpoints ten critical locations requiring in-depth climate risk analysis.
</t>
  </si>
  <si>
    <t xml:space="preserve">Supply Chain Resilience (identify risks along the supply chain to minimize the risk of business interruption) </t>
  </si>
  <si>
    <t>Update frequency depends on the models and related data availability. For major updates: Climate models are updated every 3-5 years depending on new climate model data availability related to IPCC AR and common 7-year cycle (for next gen. climate models). Swiss Re internal Natural Catastrophe models and hazard layers are updated every 3-5 years based on exposure and/or climatic changes and client needs.</t>
  </si>
  <si>
    <t xml:space="preserve">Most our models are based on Swiss Re internal, proprietary data sources and many years of experience in catastrophe modelling. To complement these models, we use government data sources for example to provide official flood zones (e.g. incl. governmental protection measures where available). Regarding climate data, we use open-source data sources (such as IPCC) as well as latest academic data sources.  </t>
  </si>
  <si>
    <t xml:space="preserve">Our proprietary models are based on 160 years of underwriting experience and it's the same data that we use for our core business, so they are constantly being monitored and updated when needed. On top, we continuously monitor the developments and availability of open-source data in the market to update our models whenever new information becomes available. </t>
  </si>
  <si>
    <t>Yes, all the frameworks that require a physical climate risk analysis</t>
  </si>
  <si>
    <t xml:space="preserve">Easy to export information on physical climate and nature risk that affect a client's locations. For some regulatory frameworks we provide a table that summarized the required data points and thus makes it ever more user-friendly to extract these risk assessments in the right format. </t>
  </si>
  <si>
    <t xml:space="preserve">Simple upload of asset portfolios and analysis / stress-testing of climate-related risks in 5-year time steps. </t>
  </si>
  <si>
    <t>Yes, integration via APIs, single sign-on, etc.</t>
  </si>
  <si>
    <t xml:space="preserve">Technical team dedicated to facilitate onboarding of clients either on the platform of integration via API. Data team to ensure the upload of data provides all information needed to complete the risk assessment. </t>
  </si>
  <si>
    <t>On the platform: Report customization that enables clients to tailor the content of reports. In addition, we offer bespoke services as well that can be tailored even more to meet clients' specific needs or special requests.</t>
  </si>
  <si>
    <t xml:space="preserve">Bespoke analysis on top of the platform; i.e. risk engineers do industry specific site assessments and adaptation recommendations. </t>
  </si>
  <si>
    <t xml:space="preserve">Global Industry Classification Standard (GICS) </t>
  </si>
  <si>
    <t xml:space="preserve">Expert Report (bespoke deliverable that can be added on top of the platform) </t>
  </si>
  <si>
    <t>Yes, we have time series from present to 2085 (end of the century view).</t>
  </si>
  <si>
    <t>5-year time steps until end of the century</t>
  </si>
  <si>
    <t>precipitation, temperature, heat wave, cold stress, drought, extreme wind, sea level rise</t>
  </si>
  <si>
    <t>value-at-risk due to physical climate risk for material damage and business interruption</t>
  </si>
  <si>
    <t>intensity values, change score due to climate risk, risk assessments, value-at-risk</t>
  </si>
  <si>
    <t xml:space="preserve">The risk assessments and value-at-risk outputs are based on hazard and geographical location. For modelled losses we take into account vulnerability curves per sector as well based on occupancy. </t>
  </si>
  <si>
    <t>different resolution provided depending on the layer (e.g. much higher granularity for flood layers)</t>
  </si>
  <si>
    <t>Currently we measure expected loss only for present natural catastrophes and limited models available for future losses (e.g. covering Australia). This takes into account vulnerability curves, asset values, occupancy and  provides comprehensive analysis per hazard.</t>
  </si>
  <si>
    <t xml:space="preserve">Value-at-risk can be quantified in terms of total asset value, material damage, business interruption based on the risk categories (vLow-Extreme) each asset is affected by. </t>
  </si>
  <si>
    <t>Future Climate Risk Score (CRS)</t>
  </si>
  <si>
    <t>Coordinates</t>
  </si>
  <si>
    <t xml:space="preserve">We do have the option to just drop a pin on the map and get an immediate scoring of that location; i.e. no need to provide geo-coordinates in data upload for rapid analysis. The same can be done with shapes such as polygons to cover infrastructure (roads, power lines, etc.) or larger areas of interest. </t>
  </si>
  <si>
    <t xml:space="preserve">just drawing on the map already provides first results. Data upload then provides options for deeper analysis. </t>
  </si>
  <si>
    <t>All is accessible to users; documentation on overall methodology and per layer.</t>
  </si>
  <si>
    <t xml:space="preserve">Initial training included in platform subscription. Additional support and interpretation by our climate risk expert or risk engineering teams available. </t>
  </si>
  <si>
    <t>https://waycarbon.com/servicos/move/</t>
  </si>
  <si>
    <t xml:space="preserve">MOVE® (Model for Vulnerability Evaluation) is an integrated computational platform for risk assessment associated with climate change, which is based on the integration of climate models and socioeconomic scenarios, as well as GHG concentration at multiple spatial and temporal scales.
MOVE® produces climate projections and statistical data to support the integration of climate risk management into corporate business and sectoral and territorial planning, using robust scientific evidence. The results generated allow the identification of climate risk factors for the analyzed context, providing essential information for identifying climate impacts and prioritizing adaptation strategies and building climate resilience.
</t>
  </si>
  <si>
    <t>Assessment of portfolio exposure from different sectors, stress testing and responding to regulators' forms (e.g. Cenral Bank)</t>
  </si>
  <si>
    <t>We use the IPCC and NGFS scenarios</t>
  </si>
  <si>
    <t>We adapt the senarios to the context of each sector and country</t>
  </si>
  <si>
    <t>Baseline/historical;Medium-term (3-10 years);Long-term (10+ years);</t>
  </si>
  <si>
    <t>Company data and global trend analysis</t>
  </si>
  <si>
    <t>Policy;Techonology;Regulatory;Market;Reputational;Legal;</t>
  </si>
  <si>
    <t>Source references;</t>
  </si>
  <si>
    <t>Bonds, corporate;Bonds, government;Equities;Real Estate / Real Assets;Commodities;</t>
  </si>
  <si>
    <t>number of suppliers, region and type of operation</t>
  </si>
  <si>
    <t xml:space="preserve"> Location, type of operation, and risk factors</t>
  </si>
  <si>
    <t>global trend analysis</t>
  </si>
  <si>
    <t>Supply chain: number of suppliers, region and type of operation. Operations and assets: Location, type of operation, and risk factors. Markets and customers: global trend analysis</t>
  </si>
  <si>
    <t>Risk metrics and scores: Minimum, maximum and average. Risk Matrix</t>
  </si>
  <si>
    <t xml:space="preserve">Diagnosis and data interpretation. </t>
  </si>
  <si>
    <t xml:space="preserve">MOVE does not measure the carbon footprint. </t>
  </si>
  <si>
    <t xml:space="preserve">We have not yet measured the expected loss directly. We are evolving the impact calculator module. </t>
  </si>
  <si>
    <t>We use scenario adaptation and how they are translated into risk for different extreme events.</t>
  </si>
  <si>
    <t>SSP1-1.9;SSP1-2.6;SSP2-4.5;SSP3-7.0;SSP5-8.5;</t>
  </si>
  <si>
    <t>Adapted</t>
  </si>
  <si>
    <t>Climate model data - CMIP6</t>
  </si>
  <si>
    <t>Location, type of operation, and risk factors</t>
  </si>
  <si>
    <t xml:space="preserve">Return period and probability </t>
  </si>
  <si>
    <t>Physical exposure;Vulnerability indicators;Physical impact modelling ;</t>
  </si>
  <si>
    <t>Exposure: Geographical location and factors of economic relevance
Sensitivity: Relationship to the factor risk and the sector of the asset or operation
Adaptive capacity: control measures or actions implemented</t>
  </si>
  <si>
    <t xml:space="preserve">The calculation is made considering statistical analysis and the relationship between each sector and its geographical location </t>
  </si>
  <si>
    <t>Swiss Re Climate Risk Scores reflect changes in acute and chronical physical risk and serve as proxy to actual weather-related catastrophes. In total, there are 12 Climate Risk Scores: Summer and winter precipitation, extreme precipitation, fluvial flood, pluvial flood, storm surge (sea level rise), drought, cold stress, heat wave, heat stress, wildfire, and daily wind extreme. To allow for comparison between the different hazards, all changes are standardized from 0-10, where the biggest change is defined as 10, the smallest as 0 and the median as 5.</t>
  </si>
  <si>
    <t>Extreme cold;Extreme heat;Extreme precipitation;Flash flooding;Extreme wind;Riverine/fluvial flooding;Storm surge;Tropical storm;</t>
  </si>
  <si>
    <t>Market value of asset;Counterparty name;GPS coordinates;ISIN;Postal address;</t>
  </si>
  <si>
    <t>Bonds, corporate;Bonds, government;Mortgages;Real Estate / Real Assets;Commodities;</t>
  </si>
  <si>
    <t xml:space="preserve">We use the IPCC risk assessment methodology (AR5). CMIP6 climate models. We do not provide the statistical calculations used for modeling. </t>
  </si>
  <si>
    <t>Consultancy and training</t>
  </si>
  <si>
    <t>Climate Watch</t>
  </si>
  <si>
    <t>https://www.climatewatchdata.org/</t>
  </si>
  <si>
    <t>Leandro Emanuel Vigna</t>
  </si>
  <si>
    <t>leandro.vigna@wri.org</t>
  </si>
  <si>
    <t>Climate Watch is the global signature online platform that supports countries’ implementation of NDCs and Sustainable Development Goals (SDGs), tracks actions, and aspires to help countries increase their ambition. This platform is designed to empower policymakers, researchers, and other stakeholders with data, visualizations, and resources needed to gather insights on national and global progress on climate change.</t>
  </si>
  <si>
    <t>Find climate finance data identified by countries in their Nationally Determined Contributions (i.e., Identified Financial Requirements--conditional or unconditional--for Mitigation, Adaptation, or total; Costs of implementing NDCs, etc.); Identify key climate risks and hazards for every country, as well as key climate-related indicators.</t>
  </si>
  <si>
    <t>We do not create any scenarios</t>
  </si>
  <si>
    <t>Depending on the specific data point, our data gets updated on a rolling basis as new NDCs are submitted by countries. For more general data points, our data gets updated annually.</t>
  </si>
  <si>
    <t>We source our data from reputable organizations (such as the World Bank, FAO, US EPA, IEA, etc.) and we cite every source.</t>
  </si>
  <si>
    <t>Every data source used on our platform needs to first be approved by our team of climate experts within our program, as well as within the broader Institute. We only include data sources from reputable organizations or directly from the data publicly published by countries in their official channels (Countries' climate commitments published on the UNFCCC website for example)</t>
  </si>
  <si>
    <t>IPCC</t>
  </si>
  <si>
    <t>Our GHG Emissions data aligns with the IPCC guidelines and methodology</t>
  </si>
  <si>
    <t>We have an email account where users can submit their technical questions and we respond on a regular basis.</t>
  </si>
  <si>
    <t>We provide infromation on our API calls at the bottom of this page: https://www.climatewatchdata.org/data-explorer/historical-emissions?page=1</t>
  </si>
  <si>
    <t>To clarify, we communicate the information provided by countries in their NDCs and we parse it into +200 predefined indicators and thus, if a country has relevant risk information that falls within one of our indicators, we would include it as stated in the NDC. We don't make further analysis on that information.</t>
  </si>
  <si>
    <t>Top-down</t>
  </si>
  <si>
    <t>Our platform has open source data and a CC License. More info here: https://www.climatewatchdata.org/about/permissions</t>
  </si>
  <si>
    <t>We provide links to all our sources and methodologies for each data set.</t>
  </si>
  <si>
    <t>We host monthly trainings where we explain how to use the platform, and we can also respond to specific requests by companies/governments to organize tailored training sessions depending on our availability.</t>
  </si>
  <si>
    <t>https://www.wri.org/aqueduct</t>
  </si>
  <si>
    <t>Aqueduct’s tools use open-source, peer reviewed data to map water risks such as floods, droughts and stress. Our Aqueduct tools include:
Aqueduct Water Risk Atlas, which maps and analyzes current and future water risks across locations;
Aqueduct Country Rankings, which allows decision-makers to understand and compare national and subnational water risks;
Aqueduct Food, which identifies current and future water risks to agriculture and food security; and
Aqueduct Floods, which identifies coastal and riverine flood risks, and analyzes the costs and benefits of investing in flood protection.</t>
  </si>
  <si>
    <t>Financial institutions can use Aqueduct's water risk data to evaluate the physical, regulatory and reputational risks associated with investment opportunities and prioritize accordingly. Financial institutions may primarily be interested in the Water Risk Atlas to assess current and future risks such as water stress at the catchment level where investment opportunities are located.</t>
  </si>
  <si>
    <t>Every few years, when new data or models become available that would strengthen our risk indicators.</t>
  </si>
  <si>
    <t>We use the PCR-GLOBWB 2 hydrological model developed by Utrecht University. For climate forcing data, we use the latest IPCC data. Please see our Aqueduct 4.0 technical note for further details on the sources of our data.</t>
  </si>
  <si>
    <t>Our methodology, documented in our technical note, undergoes WRI's rigorous internal and external review process before being published.</t>
  </si>
  <si>
    <t>Aqueduct offers future projections of water supply, demand, stress, and variability out to 2080 for users to assess water risks under different combinations of future climate and socioeconomic scenarios.</t>
  </si>
  <si>
    <t>We are exploring enhanced features including API access, notification/alert systems, and customizable integration.</t>
  </si>
  <si>
    <t xml:space="preserve">Users can select the water risk indicators, scenarios, and weighting schemes (default, industry-specific, or user-specific) that they are most interested in when assessing risks. </t>
  </si>
  <si>
    <t>Timeseries: Baseline (1979-2019), Future (2015-2095). Tool data displayed for milestone years 2019, 2030, 2050, and 2080.</t>
  </si>
  <si>
    <t xml:space="preserve">Users can import locations associated with any of the above impact channels and assess risks that can then be factored into internal water strategies, sustainable water management plans, ESG ratings and contextual water targets. </t>
  </si>
  <si>
    <t>Future Hazard Risk Assessment</t>
  </si>
  <si>
    <t>GPS coordinates or postal addresses</t>
  </si>
  <si>
    <t xml:space="preserve">Aqueduct 4.0 data may be used through December 31, 2023 in accordance with the terms of  a creative commons license (CC BY 4.0). Any use after that date will require a new license from WRI, information about which will be posted on WRI Aqueduct's website prior to expiration of the prior license.  </t>
  </si>
  <si>
    <t>We provide light-touch or in-depth advisory services to users that require assistance interpreting or integrating outputs.</t>
  </si>
  <si>
    <t>https://www.wtwco.com/en-gb/solutions/products/climate-transition-value-at-risk</t>
  </si>
  <si>
    <t>WTW’s Climate Transition Value at Risk (CTVaR) methodology quantifies climate transition risk by integrating forward-looking company assessments with traditional risk and return models. Their bottom-up granular approach looks beyond emission and estimates the impact of changes in consumer sentiment, regulation and technology on company valuations for over 8000 listed firms worldwide under different climate scenarios.</t>
  </si>
  <si>
    <t xml:space="preserve">CTVaR as a metric can be applied to following solutions for financial institutions: 
a) as a management tool to construct and assess portfolios;
b) engagement tool with companies; 
c) for banks to assess credit risk;
d) for underwriters to understand sector-level risk exposures.
CTVaR is already applied in a financial index launched with Qontigo Stoxx https://qontigo.com/stoxx-willis-towers-watson-climate-transition-indices. The Climate Transition Index https://qontigo.com/stoxx-willis-towers-watson-climate-transition-indices/ has around $1.5bn in passive equity allocated to a fund that tracks the CTI. This financial product enables asset owners to allocate passive equity in a way that aligns with a global transition to net zero at low cost. 
Asset Managers and other investors can also make use of the fintech platform that houses all of WTW's proprietary research and analytics under licence and also purchase datasets to integrate into their own ESG data platforms. 
The research methodology can also be used for private and public financial institutions for bespoke consulting projects, eg small scale portfolio analysis and larger scale consultations for governments and national financial institutions. 
</t>
  </si>
  <si>
    <t>Our scenarios are developed in house. We construct four scenarios, market expectations (BAU), well below 2 degrees (2DS), well below 2 degrees delayed (2DD) and below 1.5 degrees (1DS). These are constructed bottom up at a sector level, all optimised to relevant carbon budgets consistent to IPCC projections and analogous to IEA and NGFS scenarios.</t>
  </si>
  <si>
    <t xml:space="preserve">Once a year. Updates could be more regular (eg twice of year) depending on any relevant events. </t>
  </si>
  <si>
    <t>Our tool provide metrics to assess the impact of transition risks on lending and investment portfolios in the short, medium, and long term, including forward-looking projections on the impact of transition risk in the value of the assets (by country, business line, or asset type).</t>
  </si>
  <si>
    <t>Bespoke solution</t>
  </si>
  <si>
    <t>Development of research and analysis for the client on specific climate investment issues at the country, industry, commodity, or portfolio level.</t>
  </si>
  <si>
    <t>Yearly 1-30 years;</t>
  </si>
  <si>
    <t>Current Year + 30 years out</t>
  </si>
  <si>
    <t>Changes in operating costs, capital costs, sales prices and sales volumes as forecasted through our bottom up scenarios for each industry/subindustry. The mapping of these financial changes is also driven by dedicated company specific research (financial statements/investor presentations/climate disclosures).  The financial metrics above are calculated in house, driven by 500 sector models and a dozen asset level commodity models which use a mix of publicly available data and asset level inputs sourced from data providers to forecast structural changes at the industry-subindustry level across the whole global economy.</t>
  </si>
  <si>
    <t>Transition risk is quantified as financial risk through the CTVAR metric - which measures the change in financial value of an underlying asset, business segment, company or sector as a whole, between current market expectation and respective transition scenarios. These analyses do not currently output macro variables as standard, but given the resolution, insights can be drawn about the economic output of whole sectors and economies and direct impacts on the fiscal condition of nations as well as incremental changes to balance of payments.</t>
  </si>
  <si>
    <t>CTVAR - financial risk
Scenarios are constructed bottom up at a detailed resolution for all key sectors. Changes in underlying financial metrics and cashflows are quantified for every relevant company participating in each sector, in a consistent fashion. Transition risk is therefore quantified across a whole supply chain, with risk mapping revealing the parts of the supply chain most exposed to financial risk based on the mix of structural changes affecting the sector through policy, technological and overall economic factors that would result in the case of a global low carbon transition</t>
  </si>
  <si>
    <t>Changes in operating costs, capital costs, sales prices and sales volumes as forecasted through our bottom up scenarios for each industry/subindustry.
The resulting impact on company performances will include insights into the economic life of assets and the company as a whole, assuming no major strategic shift over the time horizon.</t>
  </si>
  <si>
    <t>Impact on product demand is a key output of our scenario modelling, and input into transition risk quantification for assets/firms/industries.</t>
  </si>
  <si>
    <t>Transition risk is quantified as financial risk through the CTVAR metric - which measures the change in financial value of an underlying asset, business segment, company or sector as a whole, between current market expectation and respective transition scenarios.  The financial modelling underpinning CTVAR will produce an array of detailed financial outputs (revenue, opex, capex, financial/credit metrics)</t>
  </si>
  <si>
    <t>Transition risk is quantified as financial risk through the CTVAR metric - which measures the change in financial value of an underlying asset, business segment, company or sector as a whole, between current market expectation and respective transition scenarios.  The financial modelling underpinning CTVAR will produce an array of detailed financial outputs (revenue, opex, capex, financial/credit metrics). Impact on product demand (eg commodities) is also a key output of our scenario modelling, and input into transition risk quantification for assets/firms/industries.</t>
  </si>
  <si>
    <t xml:space="preserve">NA. We focus on financial risk
</t>
  </si>
  <si>
    <t xml:space="preserve">CTVAR - assessment of impact on asset/company/industry financial valuation between market expectations and transition scenario
</t>
  </si>
  <si>
    <t>Scenarios are all modelled consistently to relevant carbon budgets</t>
  </si>
  <si>
    <t>Future Hazard Risk combines the present-day risk view with the normalized score (CRS) to categorize future exposure into Very Low, Low, Medium, High, Very High, and Extreme. For example, if we focus on a region of high drought exposure in the present climate a small future CRS (&lt;4) does not imply that the risk is negligible because present day exposure is already high. Hence, by combining the present-day risk and the CRS we get a holistic view of the future exposure.</t>
  </si>
  <si>
    <t>https://www.wtwco.com/en-gb/solutions/products/climate-diagnostic</t>
  </si>
  <si>
    <t>Climate Diagnostic is an analytical platform that shows changes in acute hazards (e.g. wind and flood) as well as chronic stress factors (e.g. sea level rise and heat stress) globally under multiple combinations of climate scenarios and timelines.
It models what climatic changes and risks could affect geographical areas and real assets in your portfolios through scorecards, metrics of frequency and intensity, climate themed geo- visualizations and customizable dashboards to visualize risks and potential opportunities at a glance, whether at a portfolio or asset level.</t>
  </si>
  <si>
    <t>Identify key exposures of your real assets in your portfolios: Identify exposures that warrant a deep dive analytic engagement on the physical risks associated with climate change such as Value at Risk modelling or engineering based adaptation reviews and strategies.
Disclosures: use as in preparation for Task Force on Climate Related Financial Disclosure (TCFD), Carbon Disclosure Project (CDP), CSRD / EU Taxonomy or other climate related disclosure.
Due diligence and M&amp;A: When investing in physical infrastructure or new sites, whether new construction or acquisitions.
Stakeholder engagement: use for creating report-like dashboards when engaging with Sustainability, ESG, or Resilience functions within your organization or when engaging capital providers, investors or other outside parties concerned with the climate-related risk to your organization.</t>
  </si>
  <si>
    <t>We use scenarios from the IPCC (i.e. RCPs and SSPs)</t>
  </si>
  <si>
    <t xml:space="preserve">Data is constantly being updated and improved. </t>
  </si>
  <si>
    <t>Variety of globally recognised data sources, including data from insurance recognised models from Munich Re and WTW Proprietary Data from climate models (e.g. CMIP6, CORDEX etc).</t>
  </si>
  <si>
    <t xml:space="preserve">We follows robust internal procedures of manual reviews, spot checks, data quality reports, sensitivity analyses, benchmarking, etc. Some of our data sources are also externally verified. </t>
  </si>
  <si>
    <t>The tool provides summary reports and dynamic dashboard reporting functionalities that could tailored to support specific clients' regulatory compliance.</t>
  </si>
  <si>
    <t>The tool can support climate stress testing requirements through detailed exposure analysis, and could be used to inform areas for further financial quantification and modelling.</t>
  </si>
  <si>
    <t>Dedicated support from subject-matter experts</t>
  </si>
  <si>
    <t xml:space="preserve">Data results can be downloaded and they are also available in cloud-based dashboards. </t>
  </si>
  <si>
    <t>Dashboards and reports are tailored to clients' specific needs.</t>
  </si>
  <si>
    <t>Current, 2030, 2050 and 2100</t>
  </si>
  <si>
    <t>Variety of data from different climate models (temperature, precipitation, etc)</t>
  </si>
  <si>
    <t>The model addresses the hazard component. Impact channels are developed outside of the tool on a case by case basis.</t>
  </si>
  <si>
    <t>Measures differ for each hazard. For example flood is identified at 50, 100, 500-year return periods, chronic risk use duration on an average annual basis, etc.</t>
  </si>
  <si>
    <t>Value exposed to different levels of risk using qualitative scale which maps to tangible metrics (e.g. number of heatwave days, return period of floods, etc).</t>
  </si>
  <si>
    <t>This tool covers hazard. Damage functions are addresses in a separate model.</t>
  </si>
  <si>
    <t>This tool covers hazard. Losses are addressed in a separate model on bespoke basis.</t>
  </si>
  <si>
    <t>The methodology used for the physical risk assessment includes asset by asset exposure analysis for a range of climate hazard (risks) at the present day as well as for future projections under the selected scenarios. Physical assets (locations) are considered exposed if they are located in an area where a climate hazard may occur. The degree of exposure is defined by the severity / intensity of that hazard. For example, if an asset has a very high flood exposure, this means that the asset location is in an area which could flood. The exposure analysis includes both Acute and Chronic Climate Risks. Data used for this analysis includes state of the art models and databases within the insurance industry used for pricing of risk, climate models, published research and information from the Intergovernmental Panel on Climate Change (IPCC). The climate change scenarios used are based on the Representative Concentration Pathways (RCP) designed by the IPCC.</t>
  </si>
  <si>
    <t>GPS coordinates;Postal address;Market value of asset;address and valuation information and any other information that describes the asset;</t>
  </si>
  <si>
    <t>Infrastructure</t>
  </si>
  <si>
    <t>Our methodology is mostly proprietary but is not a “black box” approach. We are transparent with our clients with regards to details and assumptions.</t>
  </si>
  <si>
    <t>Our clients are supported by subject matter experts (SMEs), climate consultants and scientists at all times. We include consulting time and training in every engagement.</t>
  </si>
  <si>
    <t>https://xdi.systems/</t>
  </si>
  <si>
    <t>The XDI Climate Risk Hub provides world-leading physical climate risk analysis at your fingertips, so you can access the information you need, when you need it. Highly customizable with 5 risk rating bands based on 10 hazards. Key metrics including Maximum Value at Risk and Productivity Loss. Spatial resolution of up to 5m x 5m. Built to to comply with ISO/IEC 27001.Instantly view asset and portfolio risk ratings.</t>
  </si>
  <si>
    <t>Retail banking
-mortgage portfolio analysis
-home loan climate risk screening
-customer climate risk reports
Corporate banking
-loan portfolio analysis
-counterparty risk assessment
-infrastructure and commercial real estate risk assessment
-sustainable finance solutions
Risk management 
-climate scenario analysis and stress testing
-portfolio benchmarking
-operational risk assessments
Reporting and disclosure
-materiality assessments
-TCFD and ISSB aligned metrics
-traceable and verifiable data</t>
  </si>
  <si>
    <t>2.6;4.5;6.0;8.5;SSP5-8.5;BAU is RCP8.5;</t>
  </si>
  <si>
    <t>199-2100</t>
  </si>
  <si>
    <t>Precipitation, temperature, tides, winds, flood depth layers, clay soils, vegetation coverage, tide gauges, elevation, sea surface temperature, urban density.</t>
  </si>
  <si>
    <t xml:space="preserve">Supply chain: damage to linear infrastructure (max value at risk), productivity loss, failure probability, sectoral impact factor, cross-dependency. 
Operations and assets: max-value-at-risk, productivity loss, failure probability, climate adjusted value, technical insurance premium, synthetic vulnerability functions, climate adjusted severities analysis, risk ratings, climate adjusted analysis exceedance probabilities. 
</t>
  </si>
  <si>
    <t xml:space="preserve">damage to linear infrastructure (max value at risk), productivity loss, failure probability, sectoral impact factor, cross-dependency. </t>
  </si>
  <si>
    <t xml:space="preserve">max-value-at-risk, productivity loss, failure probability, climate adjusted value, technical insurance premium, synthetic vulnerability functions, climate adjusted severities analysis, risk ratings, climate adjusted analysis exceedance probabilities. </t>
  </si>
  <si>
    <t xml:space="preserve">Our models assume rebuilding and repair of assets after damage. Most hazards operate on an annual probability basis, but inter-annual returns are in development. Climate adjusted hazards can analyse increased frequency of hazards of given severity or increased severity of hazards of given frequency. </t>
  </si>
  <si>
    <t>Physical exposure;Physical impact modelling ;Vulnerability indicators;</t>
  </si>
  <si>
    <t xml:space="preserve">Max-to-date Value-at-risk
Failure Probability
Productivity Loss 
Average Damage Ratio 
</t>
  </si>
  <si>
    <t xml:space="preserve">The Climate Risk Engines use a wide range of engineering, hazard, context, weather, climate and financial data to provide detailed physical risk insights. Asset engineering features vulnerable to damage or failure from hazards are based on 140 standard residential, commercial and industrial archetypes which can be amended to test adaptation responses. Hazard probabilities are calculated using historical weather data (1990 baseline) and local environmental context such as topography, flood mapping, soil composition and others, and the change in hazard severity and frequency as a result of climate model simulations (CMIP5 and CMIP6). </t>
  </si>
  <si>
    <t xml:space="preserve">Max-to-date Value-at-risk
Technical insurance premium
Failure Probability 
Productivity Loss 
Average Damage Ratio 
</t>
  </si>
  <si>
    <t>Annual Average Loss is the cost of damage as a proportion of asset replacement cost. Productivity Loss is the percentage of productive availability of the asset for which the asset is unfit to operate due to component failure, damage or repair.</t>
  </si>
  <si>
    <t xml:space="preserve">Max-to-date value at risk is the probable cost of damage to an asset from hazards as a proportion of the asset’s replacement cost. </t>
  </si>
  <si>
    <t>Damage distribution: The Average Damage Ratio represents the average total damage probability across the damage ratio distribution, as a probability. The ADR is the most high-level risk metric produced by the Damage Distribution analysis and represents the total probability of damage.</t>
  </si>
  <si>
    <t>Extreme heat;Extreme precipitation;Flash flooding;Extreme wind;Riverine/fluvial flooding;Storm surge;Tropical cyclone;Tropical storm;Tornado;</t>
  </si>
  <si>
    <t>Drought stress;Coastal flooding;Sea level rise;Precipitation stress;Heat stress;</t>
  </si>
  <si>
    <t>GPS coordinates OR postal address</t>
  </si>
  <si>
    <t>Bonds, corporate;Bonds, government;Equity;Mortgages;Real Estate / Real Assets;</t>
  </si>
  <si>
    <t xml:space="preserve">XDI is implementing a Community of Practice to enable resellers to produce analysis by independently using the Climate Risk Engines. The XDI Climate Risk Hub will enable clients to access the system via a dedicated platform and this service will come with training and interpretation support. </t>
  </si>
  <si>
    <t>Dashboard: Climate Risk Tool Overview 
(2024 Q1 Update)</t>
  </si>
  <si>
    <r>
      <t xml:space="preserve">Developed by the UNEP FI's Climate Risk &amp; TCFD Programme with technical support on the filter design from Kishan Changlani of Tata Consultancy Services as part of the output for the </t>
    </r>
    <r>
      <rPr>
        <b/>
        <sz val="11"/>
        <color rgb="FF2F75B5"/>
        <rFont val="Arial"/>
        <family val="2"/>
      </rPr>
      <t>Climate Tools For Risks and Opportunities Working Group</t>
    </r>
    <r>
      <rPr>
        <sz val="11"/>
        <color rgb="FF2F75B5"/>
        <rFont val="Arial"/>
        <family val="2"/>
      </rPr>
      <t>.</t>
    </r>
  </si>
  <si>
    <r>
      <t xml:space="preserve">The 'Full data' sheet displays information based on responses collected from tool vendors in on-going surveys (see 'Information sources' below).
The overall structure of the 'Full data' sheet is described below:
1. The </t>
    </r>
    <r>
      <rPr>
        <b/>
        <sz val="11"/>
        <rFont val="Arial"/>
        <family val="2"/>
      </rPr>
      <t>'General Information of Tools' section</t>
    </r>
    <r>
      <rPr>
        <sz val="11"/>
        <rFont val="Arial"/>
        <family val="2"/>
      </rPr>
      <t xml:space="preserve">, which includes the name of the organisation providing the tool and name of the tool(s) they provide,  type of risks covered, contact point, and website. 
</t>
    </r>
    <r>
      <rPr>
        <b/>
        <sz val="11"/>
        <rFont val="Arial"/>
        <family val="2"/>
      </rPr>
      <t xml:space="preserve">The 2023 Q3 update of this Dashboard specifically introduced several new fields including: 
•	whether it is a(n) open-source or commercially-available tool, 
•	policies surrounding data updates and sourcing, 
•	tools' functionalities in relation to clients' regulatory compliance and climate-stress testing 
  requirements from financial regulators/ supervisors, 
•	tools' integration with clients' internal systems/ workflows, 
•	the availability of technical support to clients and customisable features;
</t>
    </r>
    <r>
      <rPr>
        <sz val="11"/>
        <rFont val="Arial"/>
        <family val="2"/>
      </rPr>
      <t xml:space="preserve">
2. The</t>
    </r>
    <r>
      <rPr>
        <b/>
        <sz val="11"/>
        <rFont val="Arial"/>
        <family val="2"/>
      </rPr>
      <t xml:space="preserve"> 'Transition Risk Tools' section</t>
    </r>
    <r>
      <rPr>
        <sz val="11"/>
        <rFont val="Arial"/>
        <family val="2"/>
      </rPr>
      <t xml:space="preserve">, i.e. reference and specific scenarios used, time series and horizons used, data and metrics used, transition hazard types covered, scope and depth of analysis, risk analysis by impact channels, tool validation method, asset coverage, geographical coverage. 
In addition to the already available information in the first version of this Dashboard, the Q3 update of this Dashboard added a section concerning tools' coverage of unlisted assets.
3. The </t>
    </r>
    <r>
      <rPr>
        <b/>
        <sz val="11"/>
        <rFont val="Arial"/>
        <family val="2"/>
      </rPr>
      <t>'Physical Risk Tools' section</t>
    </r>
    <r>
      <rPr>
        <sz val="11"/>
        <rFont val="Arial"/>
        <family val="2"/>
      </rPr>
      <t xml:space="preserve">, i.e. reference and specific scenarios used, time series and horizons used, data and metrics used, physical hazard types covered, scope and depth of analysis, risk analysis by impact channels, tool validation method, asset coverage, geographical coverage. 
In addition to the already available information in the first version of this Dashboard, the Q3 update of this Dashboard added a section concerning tools' coverage of unlisted assets.
4. The </t>
    </r>
    <r>
      <rPr>
        <b/>
        <sz val="11"/>
        <rFont val="Arial"/>
        <family val="2"/>
      </rPr>
      <t>'Trademarking and AOB' section</t>
    </r>
    <r>
      <rPr>
        <sz val="11"/>
        <rFont val="Arial"/>
        <family val="2"/>
      </rPr>
      <t>, i.e. additional information concerning training provided by vendor (if applicable), and the accessibility of tools' methodology (if applicable).</t>
    </r>
  </si>
  <si>
    <t>UNEP FI: Piloting exercise - Physical risk assessment</t>
  </si>
  <si>
    <t xml:space="preserve">In Q4 2023, UNEP FI hosted a dummy portfolio exercise to help evaluate and test the capabilities of vendors in conducting physical risk assessments related to climate change, with an aim of ensuring that end users are informed and confident in their use and selection of these tools. 
A dummy portfolio that encompasses a diverse selection of firms and their chosen assets was constructed, which was specifically designed to enable vendors to conduct an in-depth physical risk assessment. The counterparties were selected from multiple sectors, including agriculture, real estate, transportation, oil and gas, etc.  
Vendors were tasked with generating detailed economic metrics at both the property and portfolio levels, focusing on provided geolocations for each selected asset. To ensure comparability, the scope of perils, economic metrics, and associated parameters were standardized. Additionally, UNEP FI provided specific asset values and portfolio weightings to streamline the process.
The results from 14 vendors have been presented in the 'Piloting exercise_Physical risk' sheet exactly as submitted, offering an unbiased view of each tool's capabilities.
The exercise has been initially conducted on a small scale, and UNEP FI plans to expand it with a second round in Q1 2024, aiming to engage a broader spectrum of tool providers.
</t>
  </si>
  <si>
    <r>
      <t xml:space="preserve">The dummy portfolio including detailed requirements can be accessed </t>
    </r>
    <r>
      <rPr>
        <u/>
        <sz val="11"/>
        <color theme="8"/>
        <rFont val="Arial"/>
        <family val="2"/>
      </rPr>
      <t>here</t>
    </r>
    <r>
      <rPr>
        <i/>
        <sz val="11"/>
        <color theme="1"/>
        <rFont val="Arial"/>
        <family val="2"/>
      </rPr>
      <t>.</t>
    </r>
  </si>
  <si>
    <t>stefan.malchow@sapfioneer.com; 
benjamin.biset@sapfioneer.com</t>
  </si>
  <si>
    <t>#</t>
  </si>
  <si>
    <r>
      <rPr>
        <b/>
        <sz val="11"/>
        <color rgb="FFFFFFFF"/>
        <rFont val="Arial"/>
        <family val="2"/>
      </rPr>
      <t xml:space="preserve">Counterparty coverage </t>
    </r>
    <r>
      <rPr>
        <sz val="11"/>
        <color rgb="FFFFFFFF"/>
        <rFont val="Arial"/>
        <family val="2"/>
      </rPr>
      <t xml:space="preserve">
(The number and identifier of covered assets in the dummy portfolio)</t>
    </r>
  </si>
  <si>
    <t>Scenario</t>
  </si>
  <si>
    <t>Scope of perils requested</t>
  </si>
  <si>
    <r>
      <rPr>
        <b/>
        <sz val="11"/>
        <color rgb="FFFFFFFF"/>
        <rFont val="Arial"/>
        <family val="2"/>
      </rPr>
      <t>Physical risk score result</t>
    </r>
    <r>
      <rPr>
        <sz val="11"/>
        <color rgb="FFFFFFFF"/>
        <rFont val="Arial"/>
        <family val="2"/>
      </rPr>
      <t xml:space="preserve">
(Physical risk indicator with a scale of 1 to 100, with 1 indicating the lowest and 100 the highest physical risk exposure, with a timeframe of 2050 and baseline of 2023)</t>
    </r>
  </si>
  <si>
    <t>Modifications to the analysis scope or assumptions</t>
  </si>
  <si>
    <t>Explanation outlining the Physical risk score result and the methodology employed</t>
  </si>
  <si>
    <r>
      <rPr>
        <b/>
        <sz val="11"/>
        <color rgb="FFFFFFFF"/>
        <rFont val="Arial"/>
        <family val="2"/>
      </rPr>
      <t>Physical value-at-risk (VaR)</t>
    </r>
    <r>
      <rPr>
        <sz val="11"/>
        <color rgb="FFFFFFFF"/>
        <rFont val="Arial"/>
        <family val="2"/>
      </rPr>
      <t xml:space="preserve">
(The maximum value a portfolio of assets may lose due to physical risks within a 95th level of confidence over a certain time period, presented as s percentage of total asset value, with a timeframe of 2050 and baseline of 2023)</t>
    </r>
  </si>
  <si>
    <r>
      <rPr>
        <b/>
        <sz val="11"/>
        <color rgb="FFFFFFFF"/>
        <rFont val="Arial"/>
        <family val="2"/>
      </rPr>
      <t>Expected loss</t>
    </r>
    <r>
      <rPr>
        <sz val="11"/>
        <color rgb="FFFFFFFF"/>
        <rFont val="Arial"/>
        <family val="2"/>
      </rPr>
      <t xml:space="preserve">
(The average anticipated loss faced by a portfolio of assets under a given scenario, presented as a USD amount, with a timeframe of 2050 and baseline of 2023)</t>
    </r>
  </si>
  <si>
    <r>
      <rPr>
        <b/>
        <sz val="11"/>
        <color rgb="FFFFFFFF"/>
        <rFont val="Arial"/>
        <family val="2"/>
      </rPr>
      <t>Impairment cost</t>
    </r>
    <r>
      <rPr>
        <sz val="11"/>
        <color rgb="FFFFFFFF"/>
        <rFont val="Arial"/>
        <family val="2"/>
      </rPr>
      <t xml:space="preserve">
(The direct damage loss / repair cost to incorporated assets due to physical climate-related risks, with a timeframe of 2028 and baseline of 2023. The insurance impact or lost rental income during repairs are not considered here.)</t>
    </r>
  </si>
  <si>
    <t>If the tool has the capability to automatically generate reports that align with specific regulatory frameworks</t>
  </si>
  <si>
    <t>Link to the report generated for the dummy portfolio</t>
  </si>
  <si>
    <t>30 assets, internal 1 - internal 30</t>
  </si>
  <si>
    <t>RCP 4.5 / SSP2–4.5</t>
  </si>
  <si>
    <t>Sea level rise 
Flooding (Fluvial, pluvial; sometimes available separately)
Temperature extremes (hot, cold) 
Extreme precipitation
Drought index
Water stress
Wildfire risk
Cyclone risk</t>
  </si>
  <si>
    <t>Internal_1 -  45/100
Internal_2 -  40 /100
Internal_3 -  27.5 /100
Internal_4 -  37.5 /100
Internal_5 -  32.5 /100
Internal_6 -  32.5 /100
Internal_7 -  37.5 /100
Internal_8 -  30 /100
Internal_9 -  50 /100
Internal_10 -  50 /100
Internal_11 -  50 /100
Internal_12 -  32.5 /100
Internal_13 -  35 /100
Internal_14 -  50 /100
Internal_15 -  33.3 /100
Internal_16 -  30 /100
Internal_17 -  26.6 /100
Internal_18 -  45 /100
Internal_19 -  27.5 /100
Internal_20 -  35 /100
Internal_21 -  32.5 /100
Internal_22 -  27.5 /100
Internal_23 -  42.5 /100
Internal_24 -  32.5 /100
Internal_25 -  40 /100
Internal_26 -  32.5 /100
Internal_27 -  40 /100
Internal_28 -  32.5 /100
Internal_29 -  37.5 /100
Internal_30 -  35/100
Internal_1: High Risk (5 out of 5) for Sea Level Rise, Water Stress
Internal_2: High Risk (5 out of 5) for Cyclone
Internal_3: High Risk (5 out of 5) for Water Stress
Internal_9: High Risk (5 out of 5) for Flooding, Water Stress
Internal_10: High Risk (5 out of 5) for Flooding, Water Stress
Internal_14: High Risk (5 out of 5) for Cyclone
Internal_18: High Risk (5 out of 5) for Water Stress
Internal_20: High Risk (5 out of 5) for Water Stress
Internal_24: High Risk (5 out of 5) for Water Stress
Internal_26: High Risk (5 out of 5) for Flooding
Internal_27: High Risk (5 out of 5) for Water Stress, Wildfire
Internal_29: High Risk (5 out of 5) for Temperature Extreme (rise)
Internal_30: High Risk (5 out of 5) for Flooding</t>
  </si>
  <si>
    <t>1 World Sustainability uses a risk scale of 1-5, but this was adjusted to be out of 100 for this exercise. 13 out of the 30 sites have a high risk exposure for at least one climate metric. The methodology is clearly outlined in an engagement, but will not fit within the word constraints here.</t>
  </si>
  <si>
    <t>RCP 4.5: Value at Risk = 43%
Presented as a percentage of the total portfolio value</t>
  </si>
  <si>
    <t>The maximum value a portfolio of assets may lose due to physical risks from 2023 to 2050, presented as a percentage of total asset value / portfolio value. Total asset value for this exercise is US$30,000,000,000. The assets most at risk contribute the greatest percentage for the Physical VaR estimate.</t>
  </si>
  <si>
    <t xml:space="preserve">RCP 4.5: Expected Loss = US$13,360,000,000 
</t>
  </si>
  <si>
    <t>The average anticipated loss faced by a portfolio of assets under a given scenario, presented as a USD amount. The resulting Expected Loss is US$13,360,000,000 for RCP 4.5  out of a total portfolio value of US$30,000,000,000.</t>
  </si>
  <si>
    <t>A Climate Scenario Analysis was not performed for the time period of 2023 to 2028 to meet the parameters of this results metric. Our analysis was conducted for 2023 to 2050 which meets the parameters of the other results metrics.</t>
  </si>
  <si>
    <t>Reports are not generated automatically, however, the analysis is aligned with the full global suite of regulatory frameworks and reporting organizations.</t>
  </si>
  <si>
    <t>Link not applicable. Please reach out to inquire about a report.</t>
  </si>
  <si>
    <t>RCP 8.5 / SSP5–8.5</t>
  </si>
  <si>
    <t>Internal_1 -  55/100
Internal_2 -  45/100
Internal_3 -  30/100
Internal_4 -  42.5/100
Internal_5 -  37.5/100
Internal_6 -  40/100
Internal_7 -  42.5/100
Internal_8 -  35/100
Internal_9 -  57.5/100
Internal_10 -  57.5/100
Internal_11 -  57.5/100
Internal_12 -  37.5/100
Internal_13 -  40/100
Internal_14 -  57.5/100
Internal_15 -  46.6/100
Internal_16 -  35/100
Internal_17 -  40/100
Internal_18 -  50/100
Internal_19 -  35/100
Internal_20 -  40/100
Internal_21 -  35/100
Internal_22 -  30/100
Internal_23 -  47.5/100
Internal_24 -  37.5/100
Internal_25 -  45/100
Internal_26 -  37.5/100
Internal_27 -  47.5/100
Internal_28 -  37.5/100
Internal_29 -  42.5/100
Internal_30 -  37.5/100
Internal_1: High Risk (5 out of 5) for Sea Level Rise, Water Stress
Internal_2: High Risk (5 out of 5) for Cyclone
Internal_3: High Risk (5 out of 5) for Water Stress
Internal_9: High Risk (5 out of 5) for Flooding, Water Stress
Internal_10: High Risk (5 out of 5) for Flooding, Water Stress
Internal_14: High Risk (5 out of 5) for Cyclone
Internal_18: High Risk (5 out of 5) for Water Stress
Internal_20: High Risk (5 out of 5) for Water Stress
Internal_24: High Risk (5 out of 5) for Water Stress
Internal_26: High Risk (5 out of 5) for Flooding
Internal_27: High Risk (5 out of 5) for Water Stress, Wildfire
Internal_29: High Risk (5 out of 5) for Temperature Extreme (rise)
Internal_30: High Risk (5 out of 5) for Flooding</t>
  </si>
  <si>
    <t>RCP 8.5: Value at Risk = 80%</t>
  </si>
  <si>
    <t>RCP 8.5: Expected Loss = US$16,700,000,000</t>
  </si>
  <si>
    <t>The average anticipated loss faced by a portfolio of assets under a given scenario, presented as a USD amount. The resulting Expected Loss is US$16,700,000,000 for RCP 8.5 out of a total portfolio value of US$30,000,000,000.</t>
  </si>
  <si>
    <t>The physical scores are calculated for each asset by aggregating various combinations of timeframes and scenarios. This approach is designed to present the worst-case scenario to the user, aligning with the screening logic to identify assets that are at the highest risk.</t>
  </si>
  <si>
    <t>Internal_1 – 26/100
Internal_2 - 30/100
Internal_3 - 13/100
Internal_4 - 18/100
Internal_5 - 6/100
Internal_6 - 6/100
Internal_7 - 10/100
Internal_8 - 1/100
Internal_9 - 18/100
Internal_10 - 18/100
Internal_11 - 1/100
Internal_12 - 6/100
Internal_13 - 6/100
Internal_14 - 38/100
Internal_15 - 1/100
Internal_16 - 6/100
Internal_17 - 1/100
Internal_18 - 18/100
Internal_19 - 13/100
Internal_20 - 18/100
Internal_21 - 18/100
Internal_22 - 13/100
Internal_23 - 13/100
Internal_24 - 6/100
Internal_25 - 6/100
Internal_26 - 1/100
Internal_27 - 26/100
Internal_28 - 13/100
Internal_29 - 6/100
Internal_30 - 6/100</t>
  </si>
  <si>
    <t xml:space="preserve">We combined Extreme heat and extreme cold indicators into a single indicator for the purpose of this exercise. </t>
  </si>
  <si>
    <t>Based on IPCC, TCFD, EU Taxonomy standards, Altitude screens 16 risks (acute and chronic),
Based on physical indicators (function of asset vulnerability, and computed locally), Altitude produces a risk score (Low / Medium / High) per risk. 
For the purpose of this demonstration, we considered that a high risk weights 2,25 times a medium risk, and 9 times a low risk. Out of the 16 risks analyzed by Altitude, we chose 9 indicators that corresponded to the scope of peril of this exercise. The scores of these 9 indicators are aggregated and normalized between 0 and 100. This score could be interpreted according to the user's risk appetite and relevant benchmark.
An aggregated score of 18 can be considered a medium risk overall.
1 high physical risk over 9, identified for this asset: Extreme heat (due to longer heat waves and more dangerous days, very hot and humid)</t>
  </si>
  <si>
    <t>Available in Q1 2024</t>
  </si>
  <si>
    <t>CAPEX and OPEX increase
Revenues decrease</t>
  </si>
  <si>
    <t xml:space="preserve">Quantitative results available in Q1 2024.
For the moment, Altitude provides the user with a qualitative assessment of the expected loss, based on AXA expertise.
Quantitative assessment can be performed by our consultants. </t>
  </si>
  <si>
    <t>OpEx increases: 
- Increase energy requirements to cool down buildings, leading to higher energy costs and higher CO2 emissions 
- Damage to manufactured pieces, as some of them must be stored in specific temperature ranges to avoid changing certain physical properties.
- Reduced performance of electrical and electronical components, sub-stations due to extreme temperatures. Potential impact on electricity supply in the event of heat waves.
CapEx increases: 
- Faster ageing of buildings due to overheating of material.
Revenue decreases: 
- Difficult working conditions increasing health risks  = decreased productivity</t>
  </si>
  <si>
    <t>Yes. 
TCFD: Export from Altitude fuels metric pilar. 
EU Taxonomy: Altitude results fuel the DNSH adaptation pilar. 
SFDR: Altitude provides PAI indicators 1,2,3,4 and 7.</t>
  </si>
  <si>
    <t>Climate Risk Services (CRS)</t>
  </si>
  <si>
    <t>CRS calculated the physical risk score based on the IPCC formula of Hazard X Exposure X Sensitivity (Asset Value is assumed USD 1m). We scored the hazard score for each location on a 0 - 5 scale, and we ranked the economic sensitivity of each asset to each hazard on a 1 - 5 scale). A score of 20 (4 x 5) or 25  (5 x 5) is considered extremely high. Based on this formula, our platform calculated that 63% of the total value of the portfolio is classed as 'Extremely High'. Asset-level risk scores can be found in the attached slides in Column S.</t>
  </si>
  <si>
    <t>No, the dummy portfolio provided all the necessary information to upload it to the platform and run the analysis. The platform needs, at a minimum, the following information: ID number or name; exposure; economic activity (NACE, GIGS, etc); location (address or lat-long. If not available, province or country).</t>
  </si>
  <si>
    <t xml:space="preserve">No, the dummy portfolio provided an exposure value of USD 1 billion per asset. </t>
  </si>
  <si>
    <t>The tool provides a sector-geography physical risk score in line with best practice guidance (e.g., ECB). Noting significant uncertainties inherent in financial transmission channels from climate-related risks, the tool does not make claims on specific VaR results. Spurious precision is avoided, with a 'roughly right' approach preferred over a 'precisely wrong' one.
To provide a Climate-VaR, you need to calculate the annual probability of the climate hazard and multiply this by the damage curve. The damage curve can vary per asset. Our prefered method is to work with the owner of the asset to identify context relevant damage curves.</t>
  </si>
  <si>
    <t>The output of our analysis feeds into existing Credit Risk Models of financial institutions, such as the Internal Ratings-Based (IRB) approach to credit risk. The IRB approach allows banks to model their own inputs for calculating Expected Loss (probability of default (PD) x loss-given-default (LGD)).</t>
  </si>
  <si>
    <t xml:space="preserve">No, the output of our analysis can directly be used to feed into existing Credit Risk Models of financial institutions to calculate EL. </t>
  </si>
  <si>
    <t>To calculate EL, banks often use Internal Ratings-Based (IRB) models. For example, a commonly used approach is using a scale from 1 to 20 where each borrower or credit exposure is assigned a rating that reflects the risk of default. The lower end of the scale (closer to 1) represents the lowest risk and with those closer to 20 representing the highest risk of default.
To incorporate climate risk into the IRB approach, each borrower is evaluated on a climate risk scale of extremely low to extremely high. A borrower assessed with a climate risk score of ‘extremely high’ will receive a 2-notch downgrade on their original IRB rating. For instance, if a borrower initially had an IRB risk rating of '3', indicating a low probability of default, a climate risk score of 5 would adjust their rating to '5', indicating a higher risk due to potential climate-related financial impacts. Similarly, a climate risk score of ‘high’ results in a 1-notch downgrade on the IRB scale. This adjustment reflects the increased likelihood of default due to climate-related challenges and ensures that the bank's capital reserves adequately cover these increased risks.</t>
  </si>
  <si>
    <t>Yes, our tool aligns with major reporting frameworks, such as the TCFD and ECB expectations. It will, for example, include % of loans or assets exposed to physical risk and transition risk.</t>
  </si>
  <si>
    <t xml:space="preserve">https://www.slideshare.net/pekka28/unep-fi-crs-climate-risk-resultspptx
10 hazard scores are provided for each asset across four time periods. The linked presentation provides provides the full results for the portfolio and all 30 assets individually. An Excel sheet with the results has also been provided. 
</t>
  </si>
  <si>
    <t>CLIMATIG (Altacon Ltd)</t>
  </si>
  <si>
    <t>5 assets (Internal 15, Internal 16, Internal 20, Internal 21, Internal 24)</t>
  </si>
  <si>
    <t xml:space="preserve">RCP4.5 = 44/100
</t>
  </si>
  <si>
    <t>The displayed physical risk score per portfolio indicates the average risk based on 8 climate hazards within CLIMATIG (heat wave, drought, heavy precipitation, severe wind, wildfire, coastal flood, river flood, tropical cyclone) for year 2050. The risks that are 0 are not included to averaged calculation. All risks are calculated in resolution of 10 meters.</t>
  </si>
  <si>
    <t xml:space="preserve">The results are presented in Climatig Score (CS) measurement units, which represent the climate risk level between 0 and 100 where 0 indicates a very low risk and 100 the highest possible risk. https://climatig.com/product/#climatig-score
The Climatig Score is calculated for each individual hazard and then the average is calculated for each asset. The final value was obtained by finding the average Climatig Score for all assets included in the portfolio, whereby each asset was assigned the same weight. </t>
  </si>
  <si>
    <t>RCP4.5 = 4.8%</t>
  </si>
  <si>
    <t>To calculate physical VaR, we used previous climate risk calculations that were calculated for each hazard and then  aggregated at the portfolio level.</t>
  </si>
  <si>
    <t>CLIMATIG is assessing the financial impact with the Climatig Cost (CC) measurement unit, which is the added cost to the existing asset maintenance cost due to climate change. Additionally, the economic analysis for portfolios is delivered using PVaR (Physical Value-at-Risk). https://climatig.com/product/#climatig-cost</t>
  </si>
  <si>
    <t xml:space="preserve">RCP4.5 = 2,500,000 USD
</t>
  </si>
  <si>
    <t>For a complete calculation of the average anticipated loss faced by a portfolio of assets under a given scenario, the CLIMATIG platform expects additional economic data about the assets, such as annual costs and annual income.</t>
  </si>
  <si>
    <t>CLIMATIG combine historical data and property maintenance costs with climate data of the reference year in order to estimate the costs of climate change, i.e., losses in the future. Using ML we create our own learning models which link the climate risks of the assets with the market value, present maintenance costs, and potential revenue of the asset to calculate future climate change costs of every single asset and portfolio.</t>
  </si>
  <si>
    <t>CLIMATIG platform have the capability to automatically generate a PDF report for each asset or for the entire portfolio for a selected time interval and chosen climate scenario. PDF can be in a shorter form and contain only climate risks, or in an full form including detailed explanations of all climate perils and with calculated economic losses due to climate change.</t>
  </si>
  <si>
    <t>PDF URL (Port of Barcelona, Internal 17): https://climatig.com/wp-content/uploads/2023/11/Report-Port-of-Barcelona.pdf</t>
  </si>
  <si>
    <t>RCP8.5 = 49/100</t>
  </si>
  <si>
    <t>RCP8.5 = 13.1%</t>
  </si>
  <si>
    <t>RCP8.5 = 5,200,000 USD</t>
  </si>
  <si>
    <t>29 assets from internal_1 to internal_30, excepted the asset internal_17 located offshore. A process to include offshore assets in EY CAP is being developped.</t>
  </si>
  <si>
    <t xml:space="preserve">Exposure absolute score : 44,7/100
Exposure relative score : 33,4/100
</t>
  </si>
  <si>
    <t xml:space="preserve">The spatial resolution for flood is 30 meter, the spatial resolution for cyclone is 5 x 5km.
The spatial resolution for all other spatially continuous indicators is 33 x 33 km.
For wildfire, the damages are calculated, using a land cover layer from ESA of spatial resolution 100meter.
Confidence intervals and probability distribution are not relevant in our analysis. The EY CAP physical results are built on multiple GCM climate models outputs. The scoring calculation is based on the median value of the distribution of GCM model outputs.  </t>
  </si>
  <si>
    <r>
      <rPr>
        <u/>
        <sz val="11"/>
        <color theme="1"/>
        <rFont val="Arial"/>
        <family val="2"/>
      </rPr>
      <t xml:space="preserve">Methodology: 
</t>
    </r>
    <r>
      <rPr>
        <sz val="11"/>
        <color theme="1"/>
        <rFont val="Arial"/>
        <family val="2"/>
      </rPr>
      <t>1. EY CAP computes indicators that are used as metrics for the eight perils. One peril can be described by several indicators. 
Two types of score is computed for each indicator:
The absolute score is defined by physical values thresholds for each indicator. 
The relative score is a normalization on a 0-100 scale of indicators results. It represents the position of an asset relative to the exposure of all assets worldwide.
2. The score at peril-level is the maximum of the scores of all related indicators.
3. The score at asset-level is the average of the score at peril-level. Each peril is given the same weight.
4. The portfolio score is the weighted average of the assets' exposure score.
The assets of the portfolio are more exposed to droughts, extreme temperatures and fires. The consolidated score at portfolio level for both scenario is moderate as most of the assets are unaffected by sea level rise and cyclones. As scoring simplifies and compresses indicators values between exposure level, the difference in impact between the two scenarios is more apparent in the financial metrics.
Assets' exposure position relative to other worldwide locations is similar from one scenario to another.</t>
    </r>
  </si>
  <si>
    <t xml:space="preserve">Timeframe 2023 - 2050:
RCP 4.5 / SSP2–4.5: 8,14 %
</t>
  </si>
  <si>
    <t>The spatial resolution for flood is 30 meter, the spatial resolution for cyclone is 5 x 5km.
The spatial resolution for all other spatially continuous indicators is 33 x 33 km.
For wildfire, the damages are calculated, using a land cover layer from ESA of spatial resolution 100meter.
Suggested confidence intervals, probability distribution, discount rate, and depreciation are used in our analysis. The EY CAP physical results are built on multiple GCM climate models outputs. The Value at Risk calculation is based on the 90th percentile value of the distribution of GCM model outputs for the relevant indicators</t>
  </si>
  <si>
    <t xml:space="preserve">For each indicator, EY CAP calculates the annualized value at risk (damage percentage). These calculations are made for Flooding, Temperature extremes, Wildfire, and Cyclone perils.
The indicators' value used for the computation of annualized value at risk is the 90th percentile of the distribution across GCM climate model outputs
To get the value at risk at the portfolio level with the 2050 timeframe:
- the annualized value at risk at asset level is multiplied by asset value
- asset-level damage are summed up to get portfolio-level damage
- the result is multiplied by the period of time covered (27 years here) and divided by the total value of the portfolio in 2023. The final value at risk in 2050 is expressed as a percentage of the portfolio value in 2023.
</t>
  </si>
  <si>
    <t xml:space="preserve">Annualized expected loss:
RCP 4.5 / SSP2–4.5: 24 702 000 USD/year
</t>
  </si>
  <si>
    <t>The spatial resolution for flood is 30 meter, the spatial resolution for cyclone is 5 x 5km.
The spatial resolution for all other spatially continuous indicators is 33 x 33 km.
For wildfire, the damages are calculated, using a land cover layer from ESA of spatial resolution 100meter.
Suggested confidence intervals, probability distribution, discount rate, and depreciation are used in our analysis. The EY CAP physical results are built on multiple GCM climate models outputs. The Expected Loss calculation is based on the median value of the distribution of GCM model outputs for the relevant indicators</t>
  </si>
  <si>
    <t xml:space="preserve">For each indicator, EY CAP calculates the annualized average expected loss. These calculations are made for Flooding, Temperature extremes, Wildfire, and Cyclone perils.
The indicators' value used for the computation of the expected loss is the median of the distribution across GCM climate model outputs
To get the average expected loss at the portfolio level:
- the asset-level annualized average expected losses are summed up to get portfolio-level damage
The final expected loss in 2050 is in USD
</t>
  </si>
  <si>
    <t>Exposure absolute score : 45,5/100
Exposure relative score :  33,6/100</t>
  </si>
  <si>
    <t>RCP 8.5 / SSP5–8.5: 11,31 %</t>
  </si>
  <si>
    <t>Annualized expected loss:
RCP 8.5 / SSP5–8.5 : 30 290 000 USD/year</t>
  </si>
  <si>
    <t>Internal_1 - 2.5/100
Internal_2 - 0/100
Internal_3 - 5/100
Internal_4 - 0/100
Internal_5 - 0/100
Internal_6 - 0/100
Internal_7 - 5/100
Internal_8 - 2.5/100
Internal_9 - 0/100
Internal_10 - 0/100
Internal_11 - 5/100
Internal_12 - 0/100
Internal_13 - 2.5/100
Internal_14 - 12.5/100
Internal_15 - 0/100
Internal_16 - 12.5/100
Internal_17 - 0/100
Internal_18 - 2.5/100
Internal_19 - 0/100
Internal_20 - 7.5/100
Internal_21 - 7.5/100
Internal_22 - 10/100
Internal_23 - 10/100
Internal_24 - 5/100
Internal_25 - 5/100
Internal_26 - 2.5/100
Internal_27 - 0/100
Internal_28 - 0/100
Internal_29 - 0/100
Internal_30 - 0/100</t>
  </si>
  <si>
    <r>
      <t>Metric:</t>
    </r>
    <r>
      <rPr>
        <b/>
        <sz val="11"/>
        <color theme="1"/>
        <rFont val="Arial"/>
        <family val="2"/>
      </rPr>
      <t xml:space="preserve"> Flood Score</t>
    </r>
    <r>
      <rPr>
        <sz val="11"/>
        <color theme="1"/>
        <rFont val="Arial"/>
        <family val="2"/>
      </rPr>
      <t xml:space="preserve"> 1 to 40 rescaled to 1 to 100 with 1 low risk, 100 high risk. 
Scope of perils included: River Flooding (fluvial), Extreme Precipitation Surface Water flooding (pluvial).  
Physical geographical resolutions: JBA’s high resolution flood hazard maps at 30m resolution for 6 design return periods for both river and surface water. Higher resolution maps at 5m are available in many territories. </t>
    </r>
  </si>
  <si>
    <t>JBA’s Flood Scores combine potential flood depths and frequency to provide flood risk ratings per location, ranging from a negligible risk to a significant risk for different flood types and combined flood. JBA’s Flood Scores are normally provided 1 to 40 but have been rescaled to 1 to 100 for this exercise. The easy-to-use scores offer detailed differentiation of a location’s overall susceptibility to flood. JBA’s Flood Scores are underpinned by JBA’s market leading Global Flood Hazard Maps which are available globally and described flood depth at 30m resolution for 6 design return periods, river and surface water. These maps have been developed with JBA’s 2D hydraulic modelling software JFlow. 
High level summary of JBA’s flood hazard maps: 
https://www.jbarisk.com/media/1712/jba-global-flood-map-executive-briefing-may-19.pdf
Scientific publications: Bradbrook, K.F. (2006) "JFlow: A multiscale two-dimensional dynamic flood model". Water and Environment Journal, 20, pp. 79-86.
Hunter, N.M. Bates, P.D. Neelz, S. Pender, G. Villanueva, I., Wright, N.G., Liang, D., Falconer, R.A., Lin, B., Waller, S., Crossley, A.J. and Mason, D.C, (2008) “Benchmarking 2D hydraulic models for urban flood simulations”, Proceedings of the Institution of Civil Engineers - Water Management, 161 (1), pp. 13-30</t>
  </si>
  <si>
    <t>Internal_1 - RP_1000: $0, RP_750: $0, RP_500: $0, RP_250: $0, RP_200: $0, RP_100: $0, RP_75: $0, RP_50: $0, RP_20: $0, RP_15: $0, RP_10: $0, RP_5: $0, RP_2: $0
Internal_2 - RP_1000: $0, RP_750: $0, RP_500: $0, RP_250: $0, RP_200: $0, RP_100: $0, RP_75: $0, RP_50: $0, RP_20: $0, RP_15: $0, RP_10: $0, RP_5: $0, RP_2: $0
Internal_3 - RP_1000: $0, RP_750: $0, RP_500: $0, RP_250: $0, RP_200: $0, RP_100: $0, RP_75: $0, RP_50: $0, RP_20: $0, RP_15: $0, RP_10: $0, RP_5: $0, RP_2: $0
Internal_4 - RP_1000: $0, RP_750: $0, RP_500: $0, RP_250: $0, RP_200: $0, RP_100: $0, RP_75: $0, RP_50: $0, RP_20: $0, RP_15: $0, RP_10: $0, RP_5: $0, RP_2: $0
Internal_5 - RP_1000: $0, RP_750: $0, RP_500: $0, RP_250: $0, RP_200: $0, RP_100: $0, RP_75: $0, RP_50: $0, RP_20: $0, RP_15: $0, RP_10: $0, RP_5: $0, RP_2: $0
Internal_6 - RP_1000: $500000000, RP_750: $380000000, RP_500: $300000000, RP_250: $300000000, RP_200: $300000000, RP_100: $300000000, RP_75: $300000000, RP_50: $300000000, RP_20: $300000000, RP_15: $300000000, RP_10: $130000000, RP_5: $0, RP_2: $0
Internal_7 - RP_1000: $0, RP_750: $0, RP_500: $0, RP_250: $0, RP_200: $0, RP_100: $0, RP_75: $0, RP_50: $0, RP_20: $0, RP_15: $0, RP_10: $0, RP_5: $0, RP_2: $0
Internal_8 - RP_1000: $70000000, RP_750: $70000000, RP_500: $70000000, RP_250: $70000000, RP_200: $70000000, RP_100: $0, RP_75: $0, RP_50: $0, RP_20: $0, RP_15: $0, RP_10: $0, RP_5: $0, RP_2: $0
Internal_9 - RP_1000: $0, RP_750: $0, RP_500: $0, RP_250: $0, RP_200: $0, RP_100: $0, RP_75: $0, RP_50: $0, RP_20: $0, RP_15: $0, RP_10: $0, RP_5: $0, RP_2: $0
Internal_10 - RP_1000: $0, RP_750: $0, RP_500: $0, RP_250: $0, RP_200: $0, RP_100: $0, RP_75: $0, RP_50: $0, RP_20: $0, RP_15: $0, RP_10: $0, RP_5: $0, RP_2: $0
Internal_11 - RP_1000: $0, RP_750: $0, RP_500: $0, RP_250: $0, RP_200: $0, RP_100: $0, RP_75: $0, RP_50: $0, RP_20: $0, RP_15: $0, RP_10: $0, RP_5: $0, RP_2: $0
Internal_12 - RP_1000: $0, RP_750: $0, RP_500: $0, RP_250: $0, RP_200: $0, RP_100: $0, RP_75: $0, RP_50: $0, RP_20: $0, RP_15: $0, RP_10: $0, RP_5: $0, RP_2: $0
Internal_13 - RP_1000: $0, RP_750: $0, RP_500: $0, RP_250: $0, RP_200: $0, RP_100: $0, RP_75: $0, RP_50: $0, RP_20: $0, RP_15: $0, RP_10: $0, RP_5: $0, RP_2: $0
Internal_14 - RP_1000: $0, RP_750: $0, RP_500: $0, RP_250: $0, RP_200: $0, RP_100: $0, RP_75: $0, RP_50: $0, RP_20: $0, RP_15: $0, RP_10: $0, RP_5: $0, RP_2: $0
Internal_15 - RP_1000: $0, RP_750: $0, RP_500: $0, RP_250: $0, RP_200: $0, RP_100: $0, RP_75: $0, RP_50: $0, RP_20: $0, RP_15: $0, RP_10: $0, RP_5: $0, RP_2: $0
Internal_16 - RP_1000: $0, RP_750: $0, RP_500: $0, RP_250: $0, RP_200: $0, RP_100: $0, RP_75: $0, RP_50: $0, RP_20: $0, RP_15: $0, RP_10: $0, RP_5: $0, RP_2: $0
Internal_17 - RP_1000: $0, RP_750: $0, RP_500: $0, RP_250: $0, RP_200: $0, RP_100: $0, RP_75: $0, RP_50: $0, RP_20: $0, RP_15: $0, RP_10: $0, RP_5: $0, RP_2: $0
Internal_18 - RP_1000: $0, RP_750: $0, RP_500: $0, RP_250: $0, RP_200: $0, RP_100: $0, RP_75: $0, RP_50: $0, RP_20: $0, RP_15: $0, RP_10: $0, RP_5: $0, RP_2: $0
Internal_19 - RP_1000: $0, RP_750: $0, RP_500: $0, RP_250: $0, RP_200: $0, RP_100: $0, RP_75: $0, RP_50: $0, RP_20: $0, RP_15: $0, RP_10: $0, RP_5: $0, RP_2: $0
Internal_20 - RP_1000: $0, RP_750: $0, RP_500: $0, RP_250: $0, RP_200: $0, RP_100: $0, RP_75: $0, RP_50: $0, RP_20: $0, RP_15: $0, RP_10: $0, RP_5: $0, RP_2: $0
Internal_21 - RP_1000: $0, RP_750: $0, RP_500: $0, RP_250: $0, RP_200: $0, RP_100: $0, RP_75: $0, RP_50: $0, RP_20: $0, RP_15: $0, RP_10: $0, RP_5: $0, RP_2: $0
Internal_22 - RP_1000: $0, RP_750: $0, RP_500: $0, RP_250: $0, RP_200: $0, RP_100: $0, RP_75: $0, RP_50: $0, RP_20: $0, RP_15: $0, RP_10: $0, RP_5: $0, RP_2: $0
Internal_23 - RP_1000: $0, RP_750: $0, RP_500: $0, RP_250: $0, RP_200: $0, RP_100: $0, RP_75: $0, RP_50: $0, RP_20: $0, RP_15: $0, RP_10: $0, RP_5: $0, RP_2: $0
Internal_24 - RP_1000: $0, RP_750: $0, RP_500: $0, RP_250: $0, RP_200: $0, RP_100: $0, RP_75: $0, RP_50: $0, RP_20: $0, RP_15: $0, RP_10: $0, RP_5: $0, RP_2: $0
Internal_25 - RP_1000: $130000000, RP_750: $116025000, RP_500: $50000000, RP_250: $50000000, RP_200: $50000000, RP_100: $30000000, RP_75: $30000000, RP_50: $30000000, RP_20: $0, RP_15: $0, RP_10: $0, RP_5: $0, RP_2: $0
Internal_26 - RP_1000: $0, RP_750: $0, RP_500: $0, RP_250: $0, RP_200: $0, RP_100: $0, RP_75: $0, RP_50: $0, RP_20: $0, RP_15: $0, RP_10: $0, RP_5: $0, RP_2: $0
Internal_27 - RP_1000: $0, RP_750: $0, RP_500: $0, RP_250: $0, RP_200: $0, RP_100: $0, RP_75: $0, RP_50: $0, RP_20: $0, RP_15: $0, RP_10: $0, RP_5: $0, RP_2: $0
Internal_28 - RP_1000: $0, RP_750: $0, RP_500: $0, RP_250: $0, RP_200: $0, RP_100: $0, RP_75: $0, RP_50: $0, RP_20: $0, RP_15: $0, RP_10: $0, RP_5: $0, RP_2: $0
Internal_29 - RP_1000: $0, RP_750: $0, RP_500: $0, RP_250: $0, RP_200: $0, RP_100: $0, RP_75: $0, RP_50: $0, RP_20: $0, RP_15: $0, RP_10: $0, RP_5: $0, RP_2: $0
Internal_30 - RP_1000: $0, RP_750: $0, RP_500: $0, RP_250: $0, RP_200: $0, RP_100: $0, RP_75: $0, RP_50: $0, RP_20: $0, RP_15: $0, RP_10: $0, RP_5: $0, RP_2: $0</t>
  </si>
  <si>
    <r>
      <rPr>
        <b/>
        <sz val="11"/>
        <rFont val="Arial"/>
        <family val="2"/>
      </rPr>
      <t>Metric: Aggregate Exceedance Probability (AEP)</t>
    </r>
    <r>
      <rPr>
        <sz val="11"/>
        <rFont val="Arial"/>
        <family val="2"/>
      </rPr>
      <t xml:space="preserve"> Given that our calculated losses do not follow a normal distribution we have chosen not to calculate VaR. Instead, we have presented the aggregate exceedance probability curve which describes the probability of exceeding a loss by year. 
Format RP_&lt;return period in 1 in n-years&gt;: Loss in USD. 
Scope of perils included: River Flooding (fluvial), Extreme Precipitation Surface Water flooding (pluvial).  
Physical geographical resolutions: Losses are calculated at Asset level based on the JBA’s Global Flood Model.  </t>
    </r>
  </si>
  <si>
    <t>Event losses have been generated from JBA’s Global Flood Model. This fully probabilistic catastrophe model is underpinned by over 13million stochastic flood events which capture the spatial and temporal correlation of river and surface water flood events. By lat/long coordinate, each Asset is considered against the event footprints, and flood severity is defined as flood depths at 30m resolution. Given the flood depths affecting the asset in the immediate vicinity, and the application of a Line of Business and Coverage appropriate depth-damage curve, ground up losses are generated. Event losses are aggregated by year, ranked, and reported by return period intervals. This model can also utilise a financial engine to consider a range of terms and conditions and the model is widely used in the re/insurance and disaster risk reduction sectors for risk profiling and accumulation management. 
See:
https://www.jbarisk.com/products-services/catastrophe-models/
https://www.jbarisk.com/news-blogs/a-shift-in-the-modelling-mindset/
https://www.jbarisk.com/news-blogs/first-probabilistic-global-flood-model-released-by-jba/</t>
  </si>
  <si>
    <t xml:space="preserve">Internal_1 - N/A   
Internal_2 - N/A   
Internal_3 - N/A   
Internal_4 - N/A   
Internal_5 - N/A   
Internal_6 - $28,375,000 
Internal_7 - $100,000 
Internal_8 - $644,000 
Internal_9 - N/A   
Internal_10 - N/A   
Internal_11 - N/A   
Internal_12 - N/A   
Internal_13 - N/A   
Internal_14 - N/A   
Internal_15 - N/A   
Internal_16 - N/A   
Internal_17 - N/A   
Internal_18 - N/A   
Internal_19 - N/A   
Internal_20 - N/A   
Internal_21 - N/A   
Internal_22 - N/A   
Internal_23 - N/A   
Internal_24 - N/A   
Internal_25 - $1,078,150 
Internal_26 - N/A   
Internal_27 - N/A   
Internal_28 - N/A   
Internal_29 - N/A   
Internal_30 - N/A   </t>
  </si>
  <si>
    <r>
      <rPr>
        <b/>
        <sz val="11"/>
        <color theme="1"/>
        <rFont val="Arial"/>
        <family val="2"/>
      </rPr>
      <t>Metric: Annual Average Loss ($)</t>
    </r>
    <r>
      <rPr>
        <sz val="11"/>
        <color theme="1"/>
        <rFont val="Arial"/>
        <family val="2"/>
      </rPr>
      <t xml:space="preserve">
Scope of perils included: River Flooding (fluvial), Extreme Precipitation Surface Water flooding (pluvial).  
Physical geographical resolutions: Losses are calculated at Asset level based on the JBA’s Global Flood Model.  </t>
    </r>
  </si>
  <si>
    <t>Losses per Asset are generated using JBA’s Global Flood Model as previously described. Annual Average Losses are calculated as the average annualised event loss over the 10,000-year simulation. Stochastic events are simulated with a day, month, year to allow investigation into seasonal loss variation and in order to calculate a long term Annual Average Loss. The model also includes Climate Change Scenarios for RCP4.5 and RCP8.5 for a 2050-time horizon. These scenarios have been generated by taking the change factors output by CMIP climate models and applying them to each river and rainfall gauge across the world. Events have then been resimulated to account for the change in flood frequency and magnitude and losses reevaluated. 
Historic event catalogues are also available within the model to allow back testing and what if analysis. Flood footprints generated by JBA’s Event Response team are made available periodically with model updates. 
See:
https://www.jbarisk.com/products-services/catastrophe-models/event-sets/
https://www.jbarisk.com/products-services/event-response/
https://www.commercialriskonline.com/new-global-flood-risk-tools-launched-by-jba-risk-management/</t>
  </si>
  <si>
    <t xml:space="preserve">Internal_1 - 0.00000%
Internal_2 - 0.00000%
Internal_3 - 0.00022%
Internal_4 - 0.00000%
Internal_5 - 0.00000%
Internal_6 - 0.00000%
Internal_7 - 0.00844%
Internal_8 - 0.00104%
Internal_9 - 0.00000%
Internal_10 - 0.00000%
Internal_11 - 0.00892%
Internal_12 - 0.00000%
Internal_13 - 0.00087%
Internal_14 - 0.02320%
Internal_15 - 0.00000%
Internal_16 - 0.05840%
Internal_17 - 0.00000%
Internal_18 - 0.00308%
Internal_19 - 0.00000%
Internal_20 - 0.00719%
Internal_21 - 0.00583%
Internal_22 - 0.01650%
Internal_23 - 0.03320%
Internal_24 - 0.00232%
Internal_25 - 0.00507%
Internal_26 - 0.00024%
Internal_27 - 0.00000%
Internal_28 - 0.00000%
Internal_29 - 0.00000%
Internal_30 - 0.00000% </t>
  </si>
  <si>
    <r>
      <rPr>
        <b/>
        <sz val="11"/>
        <color theme="1"/>
        <rFont val="Arial"/>
        <family val="2"/>
      </rPr>
      <t xml:space="preserve">Metric: JBA’s Pricing Data expressed as an Annualised Flood Damage Ratio </t>
    </r>
    <r>
      <rPr>
        <sz val="11"/>
        <color theme="1"/>
        <rFont val="Arial"/>
        <family val="2"/>
      </rPr>
      <t xml:space="preserve">
Scope of perils included: River Flooding (fluvial), Extreme Precipitation Surface Water flooding (pluvial).  
Physical geographical resolutions: JBA’s high resolution flood hazard maps at 30m resolution for 6 design return periods for both river and surface water. Higher resolution maps at 10m and 5m are available in many territories. 
</t>
    </r>
  </si>
  <si>
    <t xml:space="preserve">JBA’s Pricing data combines information on flood hazard and vulnerability to provide a quantitative average annual loss estimate for flood expressed as a ratio. This value has been calculated using JBA’s high-resolution flood hazard maps for a range of design return periods and a theoretical distribution of flood events providing a robust location level statistic. Using projected changes in flood frequency and flood depths, Climate Change Pricing Data demonstrates how the costs from flooding could change under different climate scenarios and time horizons at location, property and asset-level. The climate-adjusted Pricing Data can be compared to JBA baseline pricing data to help you understand potential changes in loss. Data presented here describes losses for baseline climate, RCP 4.5 and RCP 8.5 for a 2050-time horizon. 
See: https://www.jbarisk.com/products-services/maps-and-analytics/analytics/
https://www.jbarisk.com/products-services/climate-change/climate-change-flood-data/
It should be noted that Impairment Costs are calculated from a theoretical distribution of flood events, while Expected Losses are calculated from simulated stochastic events. The treatment of flood defences also varies between the products and as such the generation of non-zero losses can differ. </t>
  </si>
  <si>
    <t>© JBA Risk Management Limited 2024
This data has been prepared for a pilot exercise for UNEP-FI. JBA Risk Management Limited accepts no responsibility or liability for any use that is made of this data.  Readers are cautioned against placing undue reliance upon the data.
Copyright and all other intellectual property rights in the data belong to and shall remain the property of JBA Risk Management Limited.</t>
  </si>
  <si>
    <t>Internal_1 - 2.5/100
Internal_2 - 0/100
Internal_3 - 5/100
Internal_4 - 0/100
Internal_5 - 0/100
Internal_6 - 0/100
Internal_7 - 5/100
Internal_8 - 2.5/100
Internal_9 - 0/100
Internal_10 - 0/100
Internal_11 - 5/100
Internal_12 - 0/100
Internal_13 - 2.5/100
Internal_14 - 12.5/100
Internal_15 - 0/100
Internal_16 - 12.5/100
Internal_17 - 0/100
Internal_18 - 5/100
Internal_19 - 0/100
Internal_20 - 10/100
Internal_21 - 7.5/100
Internal_22 - 10/100
Internal_23 - 12.5/100
Internal_24 - 5/100
Internal_25 - 5/100
Internal_26 - 2.5/100
Internal_27 - 0/100
Internal_28 - 0/100
Internal_29 - 0/100
Internal_30 - 0/100</t>
  </si>
  <si>
    <r>
      <t xml:space="preserve">Metric: </t>
    </r>
    <r>
      <rPr>
        <b/>
        <sz val="11"/>
        <color theme="1"/>
        <rFont val="Arial"/>
        <family val="2"/>
      </rPr>
      <t xml:space="preserve">Flood Score </t>
    </r>
    <r>
      <rPr>
        <sz val="11"/>
        <color theme="1"/>
        <rFont val="Arial"/>
        <family val="2"/>
      </rPr>
      <t xml:space="preserve">1 to 40 rescaled to 1 to 100 with 1 low risk, 100 high risk. 
Scope of perils included: River Flooding (fluvial), Extreme Precipitation Surface Water flooding (pluvial).  
Physical geographical resolutions: JBA’s high resolution flood hazard maps at 30m resolution for 6 design return periods for both river and surface water. Higher resolution maps at 5m are available in many territories. </t>
    </r>
  </si>
  <si>
    <t>Internal_1 - RP_1000: $0, RP_750: $0, RP_500: $0, RP_250: $0, RP_200: $0, RP_100: $0, RP_75: $0, RP_50: $0, RP_20: $0, RP_15: $0, RP_10: $0, RP_5: $0, RP_2: $0
Internal_2 - RP_1000: $0, RP_750: $0, RP_500: $0, RP_250: $0, RP_200: $0, RP_100: $0, RP_75: $0, RP_50: $0, RP_20: $0, RP_15: $0, RP_10: $0, RP_5: $0, RP_2: $0
Internal_3 - RP_1000: $0, RP_750: $0, RP_500: $0, RP_250: $0, RP_200: $0, RP_100: $0, RP_75: $0, RP_50: $0, RP_20: $0, RP_15: $0, RP_10: $0, RP_5: $0, RP_2: $0
Internal_4 - RP_1000: $0, RP_750: $0, RP_500: $0, RP_250: $0, RP_200: $0, RP_100: $0, RP_75: $0, RP_50: $0, RP_20: $0, RP_15: $0, RP_10: $0, RP_5: $0, RP_2: $0
Internal_5 - RP_1000: $0, RP_750: $0, RP_500: $0, RP_250: $0, RP_200: $0, RP_100: $0, RP_75: $0, RP_50: $0, RP_20: $0, RP_15: $0, RP_10: $0, RP_5: $0, RP_2: $0
Internal_6 - RP_1000: $550000000, RP_750: $500000000, RP_500: $430000000, RP_250: $320000000, RP_200: $300000000, RP_100: $300000000, RP_75: $300000000, RP_50: $300000000, RP_20: $300000000, RP_15: $300000000, RP_10: $250000000, RP_5: $0, RP_2: $0
Internal_7 - RP_1000: $0, RP_750: $0, RP_500: $0, RP_250: $0, RP_200: $0, RP_100: $0, RP_75: $0, RP_50: $0, RP_20: $0, RP_15: $0, RP_10: $0, RP_5: $0, RP_2: $0
Internal_8 - RP_1000: $70000000, RP_750: $70000000, RP_500: $70000000, RP_250: $70000000, RP_200: $70000000, RP_100: $0, RP_75: $0, RP_50: $0, RP_20: $0, RP_15: $0, RP_10: $0, RP_5: $0, RP_2: $0
Internal_9 - RP_1000: $0, RP_750: $0, RP_500: $0, RP_250: $0, RP_200: $0, RP_100: $0, RP_75: $0, RP_50: $0, RP_20: $0, RP_15: $0, RP_10: $0, RP_5: $0, RP_2: $0
Internal_10 - RP_1000: $0, RP_750: $0, RP_500: $0, RP_250: $0, RP_200: $0, RP_100: $0, RP_75: $0, RP_50: $0, RP_20: $0, RP_15: $0, RP_10: $0, RP_5: $0, RP_2: $0
Internal_11 - RP_1000: $0, RP_750: $0, RP_500: $0, RP_250: $0, RP_200: $0, RP_100: $0, RP_75: $0, RP_50: $0, RP_20: $0, RP_15: $0, RP_10: $0, RP_5: $0, RP_2: $0
Internal_12 - RP_1000: $0, RP_750: $0, RP_500: $0, RP_250: $0, RP_200: $0, RP_100: $0, RP_75: $0, RP_50: $0, RP_20: $0, RP_15: $0, RP_10: $0, RP_5: $0, RP_2: $0
Internal_13 - RP_1000: $0, RP_750: $0, RP_500: $0, RP_250: $0, RP_200: $0, RP_100: $0, RP_75: $0, RP_50: $0, RP_20: $0, RP_15: $0, RP_10: $0, RP_5: $0, RP_2: $0
Internal_14 - RP_1000: $0, RP_750: $0, RP_500: $0, RP_250: $0, RP_200: $0, RP_100: $0, RP_75: $0, RP_50: $0, RP_20: $0, RP_15: $0, RP_10: $0, RP_5: $0, RP_2: $0
Internal_15 - RP_1000: $0, RP_750: $0, RP_500: $0, RP_250: $0, RP_200: $0, RP_100: $0, RP_75: $0, RP_50: $0, RP_20: $0, RP_15: $0, RP_10: $0, RP_5: $0, RP_2: $0
Internal_16 - RP_1000: $0, RP_750: $0, RP_500: $0, RP_250: $0, RP_200: $0, RP_100: $0, RP_75: $0, RP_50: $0, RP_20: $0, RP_15: $0, RP_10: $0, RP_5: $0, RP_2: $0
Internal_17 - RP_1000: $0, RP_750: $0, RP_500: $0, RP_250: $0, RP_200: $0, RP_100: $0, RP_75: $0, RP_50: $0, RP_20: $0, RP_15: $0, RP_10: $0, RP_5: $0, RP_2: $0
Internal_18 - RP_1000: $0, RP_750: $0, RP_500: $0, RP_250: $0, RP_200: $0, RP_100: $0, RP_75: $0, RP_50: $0, RP_20: $0, RP_15: $0, RP_10: $0, RP_5: $0, RP_2: $0
Internal_19 - RP_1000: $0, RP_750: $0, RP_500: $0, RP_250: $0, RP_200: $0, RP_100: $0, RP_75: $0, RP_50: $0, RP_20: $0, RP_15: $0, RP_10: $0, RP_5: $0, RP_2: $0
Internal_20 - RP_1000: $0, RP_750: $0, RP_500: $0, RP_250: $0, RP_200: $0, RP_100: $0, RP_75: $0, RP_50: $0, RP_20: $0, RP_15: $0, RP_10: $0, RP_5: $0, RP_2: $0
Internal_21 - RP_1000: $0, RP_750: $0, RP_500: $0, RP_250: $0, RP_200: $0, RP_100: $0, RP_75: $0, RP_50: $0, RP_20: $0, RP_15: $0, RP_10: $0, RP_5: $0, RP_2: $0
Internal_22 - RP_1000: $0, RP_750: $0, RP_500: $0, RP_250: $0, RP_200: $0, RP_100: $0, RP_75: $0, RP_50: $0, RP_20: $0, RP_15: $0, RP_10: $0, RP_5: $0, RP_2: $0
Internal_23 - RP_1000: $0, RP_750: $0, RP_500: $0, RP_250: $0, RP_200: $0, RP_100: $0, RP_75: $0, RP_50: $0, RP_20: $0, RP_15: $0, RP_10: $0, RP_5: $0, RP_2: $0
Internal_24 - RP_1000: $0, RP_750: $0, RP_500: $0, RP_250: $0, RP_200: $0, RP_100: $0, RP_75: $0, RP_50: $0, RP_20: $0, RP_15: $0, RP_10: $0, RP_5: $0, RP_2: $0
Internal_25 - RP_1000: $164000000, RP_750: $150700000, RP_500: $60000000, RP_250: $50000000, RP_200: $50000000, RP_100: $30000000, RP_75: $30000000, RP_50: $30000000, RP_20: $0, RP_15: $0, RP_10: $0, RP_5: $0, RP_2: $0
Internal_26 - RP_1000: $0, RP_750: $0, RP_500: $0, RP_250: $0, RP_200: $0, RP_100: $0, RP_75: $0, RP_50: $0, RP_20: $0, RP_15: $0, RP_10: $0, RP_5: $0, RP_2: $0
Internal_27 - RP_1000: $0, RP_750: $0, RP_500: $0, RP_250: $0, RP_200: $0, RP_100: $0, RP_75: $0, RP_50: $0, RP_20: $0, RP_15: $0, RP_10: $0, RP_5: $0, RP_2: $0
Internal_28 - RP_1000: $0, RP_750: $0, RP_500: $0, RP_250: $0, RP_200: $0, RP_100: $0, RP_75: $0, RP_50: $0, RP_20: $0, RP_15: $0, RP_10: $0, RP_5: $0, RP_2: $0
Internal_29 - RP_1000: $0, RP_750: $0, RP_500: $0, RP_250: $0, RP_200: $0, RP_100: $0, RP_75: $0, RP_50: $0, RP_20: $0, RP_15: $0, RP_10: $0, RP_5: $0, RP_2: $0
Internal_30 - RP_1000: $0, RP_750: $0, RP_500: $0, RP_250: $0, RP_200: $0, RP_100: $0, RP_75: $0, RP_50: $0, RP_20: $0, RP_15: $0, RP_10: $0, RP_5: $0, RP_2: $0</t>
  </si>
  <si>
    <t xml:space="preserve">Internal_1 - N/A
Internal_2 - N/A
Internal_3 - N/A
Internal_4 - N/A
Internal_5 - N/A
Internal_6 - $37,635,000 
Internal_7 - $95,000 
Internal_8 - $434,000 
Internal_9 - N/A
Internal_10 - N/A
Internal_11 - N/A
Internal_12 - N/A
Internal_13 - N/A
Internal_14 - N/A
Internal_15 - N/A
Internal_16 - N/A
Internal_17 - N/A
Internal_18 - N/A
Internal_19 - N/A
Internal_20 - N/A
Internal_21 - N/A
Internal_22 - N/A
Internal_23 - N/A
Internal_24 - N/A
Internal_25 - $1,090,300 
Internal_26 - N/A
Internal_27 - N/A
Internal_28 - N/A
Internal_29 - N/A
Internal_30 - N/A </t>
  </si>
  <si>
    <t xml:space="preserve">Internal_1 - 0.00000%
Internal_2 - 0.00000%
Internal_3 - 0.00023%
Internal_4 - 0.00000%
Internal_5 - 0.00000%
Internal_6 - 0.00000%
Internal_7 - 0.00726%
Internal_8 - 0.00104%
Internal_9 - 0.00000%
Internal_10 - 0.00000%
Internal_11 - 0.00753%
Internal_12 - 0.00000%
Internal_13 - 0.00161%
Internal_14 - 0.02640%
Internal_15 - 0.00000%
Internal_16 - 0.05770%
Internal_17 - 0.00000%
Internal_18 - 0.00322%
Internal_19 - 0.00000%
Internal_20 - 0.00836%
Internal_21 - 0.00587%
Internal_22 - 0.01760%
Internal_23 - 0.02840%
Internal_24 - 0.00227%
Internal_25 - 0.00501%
Internal_26 - 0.00024%
Internal_27 - 0.00000%
Internal_28 - 0.00000%
Internal_29 - 0.00000%
Internal_30 - 0.00000% </t>
  </si>
  <si>
    <t>28 assets, excluding internal_15 and internal_17</t>
  </si>
  <si>
    <t>See the detailed submission sheet for asset-level results and interpretations</t>
  </si>
  <si>
    <t>Portfolio-level impact scores can be generated, which would consider the risk accumulated across assets, accounting for spatial correlation, and across climate perils. Portfolio-level impact scores are independently calculated using an overall view of risk across perils; they are not generated for by averaging or otherwise combining the impact scores for the individual perils. 
The impact score represents the expected cost of damage to properties and other physical assets including damage to the building, contents, and equipment, along with business interruption impacts on net annual revenue, or increased costs of air conditioning for example, or costs of alternative living facilities for those that have to move out of their homes whilst repairs are being made. Moody's models assess the potential impact of climate change on the frequency and severity of weather and climate events in the future. The impact score does not incorporate the impacts of any potential future adaptation to physical climate risk, as there are so many unknowns in this area.</t>
  </si>
  <si>
    <t>Overall [RCP4.5]: $1926376856 or 7.08%</t>
  </si>
  <si>
    <t>This value reflects the impact of the point coordinate to 6 climate hazards; floods, heat-stress, hurricanes &amp; typhoons, sea-level rise, water stress, and wildfires. 
Exposure to extreme precipitation, drought, and extreme hot temperature is implicitly covered through the floods, wildfire, water-stress, and heat-stress scores. Extreme cold temperature is not covered. 
The spatial resolution also varies between perils; 20m for floods and sea level rise, 250m for wildfires, 1km for heat-stress and hurricanes &amp; typhoons, and 50km for water-stress. 
This value reflects one standard deviation from the mean using a beta distribution for loss
Assets 15 and 17 are excluded, since far off-shore assets are not covered for all perils</t>
  </si>
  <si>
    <t xml:space="preserve">Moody’s leverages highly innovative climate-conditioned catastrophe models to provide robust insights at high enough resolutions to measure physical risk financial impacts, that integrate the latest climate model output (CMIP6) and bottom-up weather simulations.
The VaR is computed from our average annual damage output (AAD), one of several loss outputs. 
AAD is the expected damage in dollars, per year, on average, over time and depends on the value of the assets as well as the hazard and the vulnerability. The standard deviation is a measure of volatility in the ADR each year and varies by peril and by location
This VaR is adjusted to reflect one standard deviation from the average damage across a 27 year timeframe, per specifications of this exercise. This value reflects the loss across structure and content damage, and interruption/downtime. It is also leverages engineering vulnerability functions, developed uniquely for commercial, industrial, single-family dwelling, and multi-family dwelling properties and for each region. </t>
  </si>
  <si>
    <t>Overall [RCP4.5]: $541456999</t>
  </si>
  <si>
    <t>This value reflects the impact of the point coordinate to 6 climate hazards; floods, heat-stress, hurricanes &amp; typhoons, sea-level rise, water stress, and wildfires. 
Exposure to extreme precipitation, drought, and extreme hot temperature is implicitly covered through the floods, wildfire, water-stress, and heat-stress scores. Extreme cold temperature is not covered. 
The spatial resolution also varies between perils; 20m for floods and sea level rise, 250m for wildfires, 1km for heat-stress and hurricanes &amp; typhoons, and 50km for water-stress. 
Moody's models loss based on a beta distribution, specific to industry, region, building type, and peril. 
Assets 15 and 17 are excluded, since far off-shore assets are not covered for all perils</t>
  </si>
  <si>
    <t xml:space="preserve">Moody’s leverages highly innovative climate-conditioned catastrophe models to provide robust insights at high enough resolutions to measure physical risk financial impacts, that integrate the latest climate model output (CMIP6) and bottom-up weather simulations.
The EL is computed from our average annual damage output (AAD), one of several loss outputs. 
AAD is the expected damage in dollars, per year, on average, over time and depends on the value of the assets as well as the hazard and the vulnerability. The standard deviation is a measure of volatility in the ADR each year and varies by peril and by location
This EL is adjusted to reflect average loss across a cumulative 27 year timeframe, per specifications of this exercise. This value reflects the loss across structure and content damage, and interruption/downtime. It is also leverages engineering vulnerability functions, developed uniquely for commercial, industrial, single-family dwelling, and multi-family dwelling properties and for each region. </t>
  </si>
  <si>
    <t>Overall [RCP4.5]: $56798262</t>
  </si>
  <si>
    <t xml:space="preserve">This value reflects the impact of the point coordinate to 4 climate hazards; floods, hurricanes &amp; typhoons, sea-level rise, and wildfires. This metric applies only to acute perils as they incur direct physical damages. 
Exposure to extreme precipitation, drought, and extreme hot temperature is implicitly covered through the floods and wildfire values. Extreme cold temperature is not covered. 
The spatial resolution also varies between perils; 20m for floods and sea level rise, 250m for wildfires, 1km for heat-stress and hurricanes &amp; typhoons, and 50km for water-stress. 
Moody's models loss based on a beta distribution, specific to industry, region, building type, and peril. </t>
  </si>
  <si>
    <t>Moody’s leverages highly innovative climate-conditioned catastrophe models to provide robust insights at high enough resolutions to measure physical risk financial impacts, that integrate the latest climate model output (CMIP6) and bottom-up weather simulations.
The impairment cost is computed from our average annual damage output (AAD), one of several loss outputs. 
AAD is the expected damage in dollars, per year, on average, over time and depends on the value of the assets as well as the hazard and the vulnerability. The standard deviation is a measure of volatility in the ADR each year and varies by peril and by location
This value is specifically adjusted to reflect exclusively physical damage losses, across a 5 year timeframe, per specifications of this exercise. The adjustment removes the financial impacts of business interruption, and is informed by property type, region, and peril. 
This value reflects the loss across structure and content damage, using engineering vulnerability functions, developed uniquely for commercial, industrial, single-family dwelling, and multi-family dwelling properties and for each region.</t>
  </si>
  <si>
    <t>Yes - our tool generates pdf reports containing results and methodology summaries for each asset in portfolio. Further customizable reports can be generated per customer requirements. These reports are designed for compliance and submission across a variety of frameworks (e.g., TCFD, ISSB, etc.)</t>
  </si>
  <si>
    <t xml:space="preserve">Reports can be provided upon request. </t>
  </si>
  <si>
    <t>Overall [RCP8.5]: $1983550116 or 6.88%</t>
  </si>
  <si>
    <t>Overall [RCP8.5]: $569960789</t>
  </si>
  <si>
    <t>Overall [RCP8.5]: $56798262</t>
  </si>
  <si>
    <t>Munich Re (RMP)</t>
  </si>
  <si>
    <t>Score (SSP2 2050) = 50.7/100</t>
  </si>
  <si>
    <t>No modification made. Physical risk score has been provided as an index ranging from 1 to 100 and can be interpretated with the following scale:
[1 – 20]  	= 	Very low
[21 – 40] 	= 	Low
[41 – 60] 	= 	Medium
[61 – 80] 	= 	High
[81 – 100]  = 	Very high</t>
  </si>
  <si>
    <t>For each asset, individual (climate) hazard scores have been calculated under the climate scenario of interest (e.g. SSP5) leveraging Munich Re proprietary hazard and climate models. They have been later transformed into risk scores by applying sector specific vulnerability factors relevant for the selected assets. This methodology has been inspired from UNEP-FI blueprint on physical risk assessment published late 2020 and adapted to Munich Re’s climate models. Vulnerability factors have been set up using a combination of Munich Re proprietary data based on historical event losses together with Subject Matter expert judgement from Munich Re Underwriting knowhow.
Aggregated results for overall portfolio are calculated as the max of asset weighted score across all selected perils.</t>
  </si>
  <si>
    <t>The VaR is assessed as the damages caused to the asset in the cause of an natural event with a probability of occurrence of 1 in 100</t>
  </si>
  <si>
    <t>The VaR is calculated as the damages caused by a 1 in 100 year event for each asset for selected perils (River flood and Tropical Cyclone). It is modelled using the expected intensity at selected location of an event with probability of occurrence of 1% over 1 year (equivalent to 1 in 100 year event). Expected damages are later estimated building using Munich Re vulnerability curves allowing for regional building standards.</t>
  </si>
  <si>
    <t>Expected Loss has been calculated as the Annualised Average Loss (AAL). For sack of consistency with assumptions in Tab 4 we have also derived the cumulative amount over that period.</t>
  </si>
  <si>
    <t>The Expected Loss is calculated as the Annualised Average Loss for each asset for selected perils (River flood and Tropical Cyclone). It is modelled using the Exceedance probability curve, with results being obtained by weighting the expected damages with their selected probability of occurrence. The Exceedance probability is modelled independently for each climate scenario and time horizon using Munich Re proprietary climate models to allow future changes of hazard intensity x probability of occurrence. Expected damages are later estimated building on Munich Re vulnerability curves allowing for regional building standards.
Aggregated results for overall portfolio are calculated as the weighted sum of Annualised Average loss at individual asset level.</t>
  </si>
  <si>
    <t>This analysis can be automatically generated and is currently being used by institutions to comply with regulatory requirements such as TCFD or EBA pillar 3. The report itself is an excel spreadsheet to which a dashboard is overlaid and cant therefore be shared with URL.</t>
  </si>
  <si>
    <t>Score (SSP5 2050) = 53.4/100</t>
  </si>
  <si>
    <t>AAL (SSP5 – 2050) = 0.03% (Flood and Tropical Cyclone only) – Annualised value
AAL (SSP5 – 2050) = 0.8% - cumulative value over the period</t>
  </si>
  <si>
    <t>Planetrics</t>
  </si>
  <si>
    <t xml:space="preserve"> -1.2% for RCP 4.5</t>
  </si>
  <si>
    <t>RCP4.5 / SSP2-4.5 results are estimated based on the NGFSv3 NDCs scenario which reaches 2.4C warming in 2100. RCP8.5/SSP5-8.5 results are estimated based on the NGFSv3 HHW scenario which results in 4.2C warming in 2100 (90% percentile).  Acute hazards covered are surface water and river flood, wildfires, European windstorms, and tropical cyclones. Chronic physical impacts due to changes in heating and cooling requirements are also considered.  Modeling horizon is 2023-2080.</t>
  </si>
  <si>
    <t xml:space="preserve">Physical hazard data encompassing intensity and frequency are combined with asset locations and characteristics to calculate estimated average annual damages (AADs). These AADs are treated as a cost shock for the asset in question.  For chronic physical impacts, heating and cooling costs are estimated from asset characteristics and shocks to these are derived from downscaled GCM data.  We calculate the net present value change in costs due to each hazard under the scenario and then subtract that from the current market value of the property. </t>
  </si>
  <si>
    <t>-2.1% for RCP 8.5</t>
  </si>
  <si>
    <r>
      <t xml:space="preserve">Internal_1 - 6/100
Internal_2 - 11/100
Internal_3 - 4/100
Internal_4 - 2/100
Internal_5 - 10/100
Internal_6 - 3/100
Internal_7 - 2/100
Internal_8 - 3/100
Internal_9 - 4/100
Internal_10 - 2/100
Internal_11 - 2/100
Internal_12 - 4/100
Internal_13 - 2/100
Internal_14 - 45/100
Internal_15 - 1/100
Internal_16 - 10/100
Internal_17 - 1/100
Internal_18 - 17/100
Internal_19 - 23/100
Internal_20 - 29/100
Internal_21 - 12/100
Internal_22 - 10/100
Internal_23 - 26/100
Internal_24 - 23/100
Internal_25 - 16/100
Internal_26 - 50/100
Internal_27 - 32/100
Internal_28 - 42/100
Internal_29 - 64/100
Internal_30 - 31/100
</t>
    </r>
    <r>
      <rPr>
        <b/>
        <sz val="11"/>
        <color theme="1"/>
        <rFont val="Arial"/>
        <family val="2"/>
      </rPr>
      <t xml:space="preserve">
</t>
    </r>
  </si>
  <si>
    <t>Water stress is not part of the 7 hazards analyzed in Climate Excellence and has not been included in the analysis.</t>
  </si>
  <si>
    <t>Climate Excellence estimates the expected loss (asset damage and revenue losses due to business interruptions) for each sector and each country in the world. A score of 100 is equivalent to the global maximum expected loss (in % of the asset value) due to all hazards that is estimated by Climate Excellence to occur in 2050 for the climate scenario SSP5-8.5. Losses between 0 and this maximum loss are then mapped to scores between 1 and 100 and each entry in the portfolio receives a score based on its expected loss in 2050.</t>
  </si>
  <si>
    <r>
      <t>Internal_1 - 245,812,485.25
Internal_2 - 558,518,514.32
Internal_3 - 162,776,138.01
Internal_4 - 71,978,870.73
Internal_5 - 464,852,862.71
Internal_6 - 116,851,943.76
Internal_7 - 95,822,152.35
Internal_8 - 140,072,341.96
Internal_9 - 194,437,513.99
Internal_10 - 72,427,028.67
Internal_11 - 82,395,592.49
Internal_12 - 136,326,766.01
Internal_13 - 89,939,710.37
Internal_14 - 1,950,030,475.95
Internal_15 - 7,358,443.15
Internal_16 - 402,995,596.80
Internal_17 - 40,683,882.58
Internal_18 - 881,106,393.48
Internal_19 - 1,032,908,980.23
Internal_20 - 1,269,977,611.71
Internal_21 - 484,603,902.77
Internal_22 - 463,852,792.10
Internal_23 - 1,372,752,708.49
Internal_24 - 918,710,447.37
Internal_25 - 878,357,747.32
Internal_26 - 1,968,806,031.96
Internal_27 - 1,664,951,895.81
Internal_28 - 1,867,748,274.49
Internal_29 - 3,348,648,867.58
Internal_30 - 963,768,751.27</t>
    </r>
    <r>
      <rPr>
        <b/>
        <sz val="11"/>
        <color theme="1"/>
        <rFont val="Arial"/>
        <family val="2"/>
      </rPr>
      <t xml:space="preserve">
</t>
    </r>
  </si>
  <si>
    <t>The Physical value at risk is calculated as the net present value of the expected loss per year until 2050 due to the occurrence of climate hazards. Net present value is derived as the discounted loss due to asset damage and due to business interruption. For this reason and since several hazards can occur in the time between now and 2050, leading overall to multiple severe building damages as well as multiple business interruptions and thus revenue losses, the physical value at risks can exceed the current asset value.</t>
  </si>
  <si>
    <r>
      <rPr>
        <b/>
        <sz val="11"/>
        <color theme="1"/>
        <rFont val="Arial"/>
        <family val="2"/>
      </rPr>
      <t>SSP2-4.5:</t>
    </r>
    <r>
      <rPr>
        <sz val="11"/>
        <color theme="1"/>
        <rFont val="Arial"/>
        <family val="2"/>
      </rPr>
      <t xml:space="preserve">
Internal_1 - 18,002,724.77
Internal_2 - 37,351,849.49
Internal_3 - 11,914,151.12
Internal_4 - 4,725,987.67
Internal_5 - 31,881,774.09
Internal_6 - 10,093,802.22
Internal_7 - 6,478,839.10
Internal_8 - 9,418,346.01
Internal_9 - 12,190,996.59
Internal_10 - 4,663,990.73
Internal_11 - 5,316,349.06
Internal_12 - 11,207,633.59
Internal_13 - 5,886,395.78
Internal_14 - 155,853,543.58
Internal_15 - 417,597.66
Internal_16 - 34,433,682.16
Internal_17 - 2,584,938.06
Internal_18 - 58,848,271.75
Internal_19 - 80,046,890.78
Internal_20 - 100,807,275.02
Internal_21 - 39,001,766.33
Internal_22 - 32,413,769.37
Internal_23 - 88,347,097.58
Internal_24 - 77,353,167.65
Internal_25 - 55,640,459.59
Internal_26 - 171,875,553.23
Internal_27 - 111,121,791.71
Internal_28 - 145,801,931.51
Internal_29 - 223,192,217.79
Internal_30 - 108,382,080.22
</t>
    </r>
  </si>
  <si>
    <t xml:space="preserve">The expected loss is computed as the sum of the asset damage and business interruption caused by each hazard in 2050. It is given as the average expected loss per year. Since some hazards don't occur yearly, the asset damage and revenue loss in case the hazard happens is multiplied with the annual likelihood of the hazard. The location-specific future change in hazard frequency and/or intensity is used in combination with information about the losses caused by each hazard and about the sensitivity of the business activity to each hazard, to estimate the future expected loss. Climate Excellence provides both the expected loss for each hazard and the total expected loss, given by the sum of the loss over all hazards.  </t>
  </si>
  <si>
    <r>
      <rPr>
        <b/>
        <sz val="11"/>
        <color theme="1"/>
        <rFont val="Arial"/>
        <family val="2"/>
      </rPr>
      <t>SSP2-4.5:</t>
    </r>
    <r>
      <rPr>
        <sz val="11"/>
        <color theme="1"/>
        <rFont val="Arial"/>
        <family val="2"/>
      </rPr>
      <t xml:space="preserve">
Internal_1 - 48,383,052.45
Internal_2 - 129,702,361.44
Internal_3 - 33,052,184.99
Internal_4 - 20,778,196.31
Internal_5 - 132,038,585.15
Internal_6 - 26,950,656.07
Internal_7 - 28,020,547.94
Internal_8 - 40,949,263.72
Internal_9 - 59,095,229.52
Internal_10 - 21,295,266.65
Internal_11 - 24,548,689.15
Internal_12 - 32,205,644.70
Internal_13 - 26,121,575.56
Internal_14 - 261,466,916.32
Internal_15 - 729,437.75
Internal_16 - 65,415,783.94
Internal_17 - 3,633,885.72
Internal_18 - 96,869,252.22
Internal_19 - 118,607,210.97
Internal_20 - 130,361,196.73
Internal_21 - 65,593,827.45
Internal_22 - 46,111,397.61
Internal_23 - 140,971,310.63
Internal_24 - 87,287,931.84
Internal_25 - 101,881,722.67
Internal_26 - 223,178,705.69
Internal_27 - 292,966,587.16
Internal_28 - 282,204,162.70
Internal_29 - 411,757,887.19
Internal_30 - 72,703,867.58
</t>
    </r>
  </si>
  <si>
    <t>The impairment cost is computed as the sum of the yearly average asset damage caused by all hazards in the period between now (2024) and 2028. The asset damage is estimated for each hazard taking into account the future frequency of the respective hazard. Where necessary, information about the hazard intensity is also considered. 
Although the impairment cost is computed until 2028 and only considers the damage to assets and not to business interruption, it can be considerably higher than the expected loss in 2050. This occurs because the expected loss represents an average value per year, while the impairment cost is given as the total for the period 2024-2028. Since the hazards do not necessarily occur every year, the damage due to one hazard occurrence is split over several years taking the likelihood of a hazard into account. Thus, the expected loss is an estimation of how much companies need to put aside every year to cover costs that arise when a hazard occurs.  In contrast, the impairment cost is an estimation of how much companies will need to pay (e.g., to repair damaged assets) in a certain amount of time (e.g. until 2028).</t>
  </si>
  <si>
    <t xml:space="preserve">Climate Excellence generates a report aligned with the EU Taxonomy disclosure requirements for the DNSH2 criteria to analyse the materiality of the required 28 physical hazards. </t>
  </si>
  <si>
    <t>The provided report shows only the results, the full report further includes a detailed method description:
https://drive.google.com/file/d/1C9k0z8lNDmQIKW8wN6Yx0-cg9tD5ByI_/view?usp=drive_link</t>
  </si>
  <si>
    <t>Internal_1 – 7/100
Internal_2 - 12/100
Internal_3 - 5/100
Internal_4 - 2/100
Internal_5 - 8/100
Internal_6 - 2/100
Internal_7 - 3/100
Internal_8 - 4/100
Internal_9 - 4/100
Internal_10 - 2/100
Internal_11 - 2/100
Internal_12 - 3/100
Internal_13 - 2/100
Internal_14 - 56/100
Internal_15 - 1/100
Internal_16 - 13/100
Internal_17 - 1/100
Internal_18 - 19/100
Internal_19 - 28/100
Internal_20 - 37/100
Internal_21 - 13/100
Internal_22 - 10/100
Internal_23 - 27/100
Internal_24 - 33/100
Internal_25 - 17/100
Internal_26 - 54/100
Internal_27 - 41/100
Internal_28 - 60/100
Internal_29 - 75/100
Internal_30 - 50/100</t>
  </si>
  <si>
    <t>Internal_1 - 270,241,147.95
Internal_2 - 577,393,667.54
Internal_3 - 189,772,955.53
Internal_4 - 78,648,263.35
Internal_5 - 432,836,917.94
Internal_6 - 85,341,551.39
Internal_7 - 101,140,462.33
Internal_8 - 145,177,398.88
Internal_9 - 196,586,582.70
Internal_10 - 73,900,081.51
Internal_11 - 86,992,425.62
Internal_12 - 105,651,543.86
Internal_13 - 88,965,703.98
Internal_14 - 2,146,570,684.89
Internal_15 - 7,241,324.41
Internal_16 - 442,081,686.08
Internal_17 - 38,791,740.33
Internal_18 - 917,159,045.64
Internal_19 - 1,138,279,371.61
Internal_20 - 1,383,448,929.11
Internal_21 - 499,509,696.39
Internal_22 - 449,134,482.91
Internal_23 - 1,408,598,875.71
Internal_24 - 1,290,298,599.29
Internal_25 - 894,394,176.55
Internal_26 - 2,000,823,191.00
Internal_27 - 1,864,473,700.03
Internal_28 - 2,246,027,426.20
Internal_29 - 3,479,944,432.11
Internal_30 - 1,339,496,662.74</t>
  </si>
  <si>
    <t>SSP5-8.5:
Internal_1 - 24,080,147.68
Internal_2 - 40,028,784.37
Internal_3 - 14,846,356.37
Internal_4 - 6,374,826.43
Internal_5 - 27,785,610.28
Internal_6 - 6,108,762.36
Internal_7 - 7,439,459.20
Internal_8 - 10,555,568.31
Internal_9 - 12,601,975.79
Internal_10 - 4,975,515.99
Internal_11 - 6,469,443.39
Internal_12 - 7,451,683.17
Internal_13 - 6,046,877.65
Internal_14 - 193,492,331.72
Internal_15 - 414,127.52
Internal_16 - 42,608,628.64
Internal_17 - 2,325,725.02
Internal_18 - 64,244,248.79
Internal_19 - 95,542,076.59
Internal_20 - 128,492,970.47
Internal_21 - 44,318,702.15
Internal_22 - 33,751,195.18
Internal_23 - 94,398,642.35
Internal_24 - 114,522,439.42
Internal_25 - 58,097,701.19
Internal_26 - 186,921,002.73
Internal_27 - 142,782,997.94
Internal_28 - 209,464,746.16
Internal_29 - 261,202,406.77
Internal_30 - 173,051,623.38</t>
  </si>
  <si>
    <t>SSP5-8.5:
Internal_1 - 47,982,433.71
Internal_2 - 130,393,231.49
Internal_3 - 34,777,633.03
Internal_4 - 20,642,819.55
Internal_5 - 130,414,842.16
Internal_6 - 25,091,365.98
Internal_7 - 28,426,213.58
Internal_8 - 41,186,502.86
Internal_9 - 59,040,200.28
Internal_10 - 21,725,205.11
Internal_11 - 24,424,588.76
Internal_12 - 30,576,124.19
Internal_13 - 25,889,759.04
Internal_14 - 264,594,527.05
Internal_15 - 703,445.38
Internal_16 - 69,126,594.09
Internal_17 - 3,629,965.25
Internal_18 - 98,185,443.79
Internal_19 - 120,624,160.49
Internal_20 - 131,848,472.37
Internal_21 - 67,541,702.15
Internal_22 - 44,012,255.18
Internal_23 - 142,478,241.35
Internal_24 - 101,631,794.04
Internal_25 - 102,897,284.70
Internal_26 - 224,117,136.69
Internal_27 - 297,811,174.84
Internal_28 - 288,812,605.76
Internal_29 - 412,741,192.19
Internal_30 - 79,085,838.00</t>
  </si>
  <si>
    <t>Riskthinking.AI Inc.</t>
  </si>
  <si>
    <t xml:space="preserve">SSP2-4.5: 85%
</t>
  </si>
  <si>
    <t>We do not impose a distribution on the climate risk factor projections. Rather, we utilize non-parametric methods to create forward-looking probability distribution functions for each climate risk factor, location, horizon, and scenario pathway. Our methodology is patented, multifactor, and fully algorithmic (data driven). 
Riskthinking.AI Physical Risk Scores are expressed as a percentage. Please see Column E for more details. 
NOTE: Our methodology is available for all scenario pathways, such as those by ScenarioMIP (SSPs), NGFS, and IEA, among others. By default, we utilize a truly stochastic approach that incorporates all forward-looking projections.</t>
  </si>
  <si>
    <r>
      <rPr>
        <b/>
        <sz val="11"/>
        <color theme="1"/>
        <rFont val="Arial"/>
        <family val="2"/>
      </rPr>
      <t>INTERPRETATION</t>
    </r>
    <r>
      <rPr>
        <sz val="11"/>
        <color theme="1"/>
        <rFont val="Arial"/>
        <family val="2"/>
      </rPr>
      <t xml:space="preserve">:
This score illustrates the probability that the portfolio will be net-negatively impacted by physical risk, relative to the baseline horizon. For example: When considering all assets, the probability of the dummy portfolio being negatively affected by physical risk in 2050 as compared to the baseline under the SSP2-4.5 scenario pathway is 85%, a level which is classified as high risk.
</t>
    </r>
    <r>
      <rPr>
        <b/>
        <sz val="11"/>
        <color theme="1"/>
        <rFont val="Arial"/>
        <family val="2"/>
      </rPr>
      <t>NOTE</t>
    </r>
    <r>
      <rPr>
        <sz val="11"/>
        <color theme="1"/>
        <rFont val="Arial"/>
        <family val="2"/>
      </rPr>
      <t xml:space="preserve">:
Riskthinking.AI can generate a Climate Risk Score, which combines physical and transition risk factors. 
</t>
    </r>
    <r>
      <rPr>
        <b/>
        <sz val="11"/>
        <color theme="1"/>
        <rFont val="Arial"/>
        <family val="2"/>
      </rPr>
      <t>METHODOLOGY</t>
    </r>
    <r>
      <rPr>
        <sz val="11"/>
        <color theme="1"/>
        <rFont val="Arial"/>
        <family val="2"/>
      </rPr>
      <t>:
We utilize a truly stochastic, fully algorithmic (data-driven), multifactor, and bottom-up methodology: 
1. Geospatially align assets at a high-resolution to historical and forward-looking distributions of climate risk projections. These distributions are bias-corrected and weighted using academically accepted methodologies.  
2. For each asset (bottom-up approach), apply our multifactor stress testing algorithm. Please see the Dembo Method (patented internationally) for further details. NOTE: For this exercise, the risk factors in scope were pre-defined by UNEP. Riskthinking.AI covers more than 60 physical and transition risk factors to select from (global coverage, 2025-2100). 
3. The outputs of each multifactor stress test are distributions of forward-looking outcomes and their probabilities. The Physical Risk Score represents a summary statistic of this distribution.
4. The sum of each individual asset’s Score, weighted by portfolio value, generates a portfolio-level Score.</t>
    </r>
  </si>
  <si>
    <t xml:space="preserve">SSP2-4.5: 73%
</t>
  </si>
  <si>
    <t>Riskthinking.AI derives VaR from an empirical distribution, which is generated by applying impact functions to forward-looking climate risk projections. The outputs of this methodology do not necessarily result in a normal distribution of impacts. Importantly, please note that Riskthinking.AI's methodology is fully data-driven and does not assume distributional forms. 
For further modifications, please see Column D.</t>
  </si>
  <si>
    <t>INTERPRETATION:
This metric illustrates the percentage of asset value negatively impacted by physical risk, given a percentile in the distribution of potential outcomes. For example, with 95% likelihood, the physical-VaR to the dummy portfolio will not exceed 73% of asset value under the SSP2-4.5 scenario pathway in 2050. 
NOTE:
For this exercise, Riskthinking.AI is not calculating cumulative VaR between 2023 and 2050. While this approach is possible using our modelling environment, we have generated VaR for the 2050 horizon specifically. 
Our modelling environment may generate VaR for any given percentile in the forward-looking distribution of outcomes. 
METHODOLOGY:
Riskthinking.AI generates VaR using the stochastic, algorithmic, multifactor, and bottom-up methodology described in Column E:
1. Geospatially align assets at a high-resolution to historical and forward-looking distributions of climate risk projections. These distributions are bias-corrected and weighted using academically accepted methodologies. 
2. Riskthinking.AI applies impact functions to the climate risk projections.
3. For each asset (bottom-up approach), apply our multifactor stress testing algorithm. 
4. The outputs of each stress test is a distribution of forward-looking outcomes and their probabilities. The VaR represents a summary statistic of this distribution.
5. The sum of each asset’s physical-VaR, weighted by portfolio value, generates a portfolio-level physical-VaR.</t>
  </si>
  <si>
    <t xml:space="preserve">SSP2-4.5: $26,400,000,000 (USD)
</t>
  </si>
  <si>
    <t>Riskthinking.AI generates impact metrics as a percentage of asset value. We provide opportunity for clients to specify asset value, depreciation, and discount rate, among other parameters. This exercise does not specify future asset values and therefore we apply the percentage impact metrics to current asset value. 
For further modifications, please see Column D and Column G.</t>
  </si>
  <si>
    <t xml:space="preserve">INTERPRETATION:
This metric illustrates the expected physical-related losses for the worst 5% of outcomes. For example, considering the worst 5% of outcomes, the Expected Loss to the dummy portfolio is $26.4 billion (USD) under the SSP2-4.5 scenario pathway in 2050. 
NOTES:
For this exercise, Riskthinking.AI is not calculating cumulative Expected Loss between 2023 and 2050. While this approach is possible using our modelling environment, we have generated Expected Loss for the 2050 horizon specifically. 
Our modelling environment may generate Expected Loss at any given percentile in the forward-looking distribution of outcomes. 
Riskthinking.AI may generate Expected Loss metrics that consider physical and transition risk factors. 
METHODOLOGY:
Riskthinking.AI generates Expected Loss using the same stochastic, algorithmic, multifactor, and bottom-up methodology as described in Column H. For this exercise, impact metrics are translated from percentages to USD by applying the asset values from the dummy portfolio. </t>
  </si>
  <si>
    <t xml:space="preserve">SSP2-4.5: 76%
</t>
  </si>
  <si>
    <t xml:space="preserve">The metrics in Column L represent Physical-VaR at the 95th percentile for the 2030 horizon. 
Riskthinking.AI generates impact metrics as a percentage of asset value, which enables clients to specify asset fair value and asset book value. Riskthinking.AI requires such asset specific data to generate impairment cost metrics. </t>
  </si>
  <si>
    <t>Please see Column H.</t>
  </si>
  <si>
    <t xml:space="preserve">Yes. 
Riskthinking.AI generates automated portfolio-level, security-level, company-level, and asset-level reports that align with regulatory frameworks, including IFRS S2, CSRD, SB 261, and more. 
Clients may generate reports by uploading physical asset data and/or selecting from Riskthinking.AI’s global database of 13,000+ parent companies, 250,000+ subsidiaries, and 4,000,000+ physical assets. 
The report includes, but is not limited to, the following features: 
1. Climate risk analytics representing the scenario sets of SSP1-2.6, SSP2-4.5, SSP3-7.0, SSP5-8.5, Paris Aligned, Nationally Determined Contributions, and Hot House, in addition to Riskthinking.AI’s Stochastic View scenario pathway, which considers all forward-looking climate projections endorsed by the IPCC. 
2. Climate risk analytics representing the 15 forward-looking horizons, from 2025 to 2100. 
3. Multifactor and single-hazard exposure and impact analytics. Riskthinking.AI covers more than 60 physical and transition risk factors to select from. 
4. Historical and forward-looking climate projections. 
5. Analytics on supply-chains and customers. </t>
  </si>
  <si>
    <t>SSP5-8.5: 90%</t>
  </si>
  <si>
    <t>SSP5-8.5: 76%</t>
  </si>
  <si>
    <t>SSP5-8.5: $25,200,000,000 (USD)</t>
  </si>
  <si>
    <t>SSP5-8.5: 80%</t>
  </si>
  <si>
    <t>Swiss Re</t>
  </si>
  <si>
    <t>Sea level rise - 3
Flooding -  9
Temperature extreme -  35
Extreme precipitation -  61
Drought -  31
Water stress -  This physical risk is computed only for present, not for future
Wildfire risk -  15
Cyclone risk -  This physical risk is computed only for present, not for future</t>
  </si>
  <si>
    <t>We have 6 future risk levels with the following risk categories: extreme (100), very high (80), high (60), morderate (40), low (20) and very low(0). For the portfolio overview, we computed the mean physical risk score over all location for each peril. Please note that for flooding the mean of pluvial and fluvial flood is taken. Additionally, please note that for temperature extreme we calculated the mean between heat stress and cold stress.</t>
  </si>
  <si>
    <t>The future risk scores are based on the present risk and future change in risk. For the present risk, we use our in-house natural catastrophe models, while for future risk we use CMIP6 Global Circulatio Models and CMIP5 Regional Climate Models in combination with our in-house models. Our results are reviewed by comparing the output of the models with different peer-reviewed publications.</t>
  </si>
  <si>
    <t xml:space="preserve">SSP2-4.5 = 1.44B USD
</t>
  </si>
  <si>
    <t>For the VaR, we computed the losses for a 1000 year return period event for all events. The perils taken into account are: Earthquake, Flood, Tropical Cyclone, Convective Storm and Winter Storm. Please note that all losses are computed with the present climate. At the moment, we compute losses for the future only in selected areas and for selected perils. However, soon we will be able to compute future losses also considering climate change on a global scale.</t>
  </si>
  <si>
    <t>The losses are computed for each location and for each peril individually with our in-house (probabilistic) models. Models have a regional domain, to account for regional proprieties.</t>
  </si>
  <si>
    <t xml:space="preserve">SSP2-4.5 = 10.5M USD
</t>
  </si>
  <si>
    <t>The perils taken into account are: Earthquake, Flood, Tropical Cyclone, Convective Storm and Winter Storm. The value shows the ANNUAL expected loss. Please note that all losses are computed with the present climate. At the moment, we compute losses for the future only in selected areas and for selected perils. However, soon we will be able to compute future losses also considering climate change on a global scale.</t>
  </si>
  <si>
    <t xml:space="preserve">The losses are computed for each location and peril individually with our in-house (probabilistic) models. </t>
  </si>
  <si>
    <t>The material damage (MD values are used to compute this. The results are equal to the expected loss beacuse there are no business interruption (BI) values provided, and therefore the BI losses are zero. Annual Expected Loss = BI + MD</t>
  </si>
  <si>
    <t>The losses are computed for each location individually with our in-house (probabilistic) models. For the portfolio, we summed together the losses of all locations. Please note that all losses are computed with the present climate. At the moment, we compute losses for the future only in selected areas and for selected perils. However, soon we will be able to compute future losses also considering climate change on a global scale.</t>
  </si>
  <si>
    <t xml:space="preserve">Yes, the tool is able to automatically generate portfolio and location reports within just a few seconds. The data in these reports is tailored to be used as input for EU Taxonomy and TCFD reporting. Additionally they can be used also for other regulatory discloures that require a physical risk assessment, e.g. EU ESRS/CSRD, ISSB/TCFD, CDP, GRI, US SEC Climate Disclosure Rule. </t>
  </si>
  <si>
    <t>https://drive.google.com/file/d/1kxGB84k0CIW537WlMpMsK6Ox5EI0cKxZ/view?usp=drive_link</t>
  </si>
  <si>
    <t>Sea level rise - 3
Flooding - 9
Temperature extreme - 36
Extreme precipitation - 64
Drought - 39
Water stress - This physical risk is computed only for present, not for future
Wildfire risk - 16
Cyclone risk - This physical risk is computed only for present, not for future</t>
  </si>
  <si>
    <t>SSP5-8.5 = 1.44B USD</t>
  </si>
  <si>
    <t>SSP5-8.5 = 10.5M USD</t>
  </si>
  <si>
    <t>Waycarbon</t>
  </si>
  <si>
    <t xml:space="preserve">SSP2-4.5 - 65.25/100
</t>
  </si>
  <si>
    <t>Water stress is not covered by the tool yet</t>
  </si>
  <si>
    <t>Firstly, it was collected data related to the climate hazards evaluated from the following models: GFDL-ESM4, IPSL-CM6A-LR, MRI-ESM2-0, and NorESM2-MM. This data is then pre-processed to comprehend which is better adjusted to georeferenced historical climatologic data, so it’s understood the most suitable projections. Each climate hazard probability index is calculated according to projected climate variables that are related to it, e.g. for droughts, it uses the biggest sequence of dry days in a year, precipitation variability coefficient, and annual average precipitation.
The probability index for each hazard is multiplied by a sectorial climate exposure index in order to obtain the individual risk score. This index is built upon a qualitative analysis done by experts’ consultation and literature review. For each climate hazard and asset evaluated is generated a risk score, and to understand the asset’s specific score it’s considered the biggest one. Finally, to obtain the portfolio score, it’s calculated the weighted average of assets’ individual risk scores by their portfolio weight.</t>
  </si>
  <si>
    <t>The Expected Loss is calculated by multiplying the portfolio’s asset value times the climate hazards’ probability variability under the historical and project scenarios times the climate exposure index. This way, it’s calculated the influence of climate change in potentially generating additional financial impact to the historical events weighted by the assets’ sector exposure to extreme climatological events. If there’s no variability or expected decrease in the probability of a specific climate hazard, then the Expected Loss is considered zero.
The Expected Loss is estimated by each climate hazard and summed up to calculate assets’ expected loss due to the influence of climate change. Afterwards, the individual asset’s expected loss is summed up to estimate the portfolio’s expected loss.</t>
  </si>
  <si>
    <t>Automatic reports under implementation</t>
  </si>
  <si>
    <t>SSP5-8.5 - 65.33/100</t>
  </si>
  <si>
    <t>Hazard Exposure is Ranked on a Qualitative Basis from 0 - 5</t>
  </si>
  <si>
    <t>Hazard zones derived using sea level rise data available from the Intergovernmental Panel on Climate Change (IPCC) and high-resolution elevation data. Refer to Risk Score Classification Index for Qualtitive Metrics.</t>
  </si>
  <si>
    <t>Sea Level Rise - 422,644
Coastal Flood - 8,875,523
Fluvial Flood - 84,072,424
Temperature Extremes (Hot) - 112,456,164
Extreme Precipitation - 38,127,777
Drought Index - 13,606,849
Wildfire Risk - 52,250,000
Cyclone Risk - 320,887,059</t>
  </si>
  <si>
    <t>The physical VaR result represents the assets exposed to medium, high, and very high climate peril exposures. We have leveraged WTW's Propretiary Climate Diagnostic as well as ERA-5 land reanalysis climate conditioned with CIMP-6 models to obtain the hazard exposures, and have used propretiary data analytics tools provided by WTW Strategic Risk Consulting to identify the portfolio level exposures to various acute and chronic perils.   
WTW leverages a model agnostic approach to evaluate the imapct associated with natural catastrophe events and climate change events. Natural Catastrophe Vendor Models and WTW Propretiary Models were used to simulate a monte carlo simulation with 10,000+ historic and synthetic events to probablistically quantify the loss associated with each peril. The PVaR result is representative of the 1-200 Return Period for Solvency Benchmarking.</t>
  </si>
  <si>
    <t>Sea Level Rise - 218,249
Coastal Flood - 207,856
Fluvial Flood - 1,879,397
Temperature Extremes (Hot) - 2,046,839
Extreme Precipitation - 852,327
Drought Index - 1,425,479
Wildfire Risk - 5,225,000
Cyclone Risk - 5,606,903</t>
  </si>
  <si>
    <t>WTW leverages a model agnostic approach to evaluate the imapct assocaited with natural catastrophe events and climate change events. Natural Catastrophe Vendor Models and WTW Propretiary Models were used to simulate a monte carlo simulation with 10,000+ historic and synthetic events to probablistically quantify the loss associated with each peril. The outputs are provided for property damage related to building, contents, and equipment, business interruption in column K.</t>
  </si>
  <si>
    <t>Sea Level Rise - 157,139
Coastal Flood - 149,656
Fluvial Flood - 1,353,166
Temperature Extremes (Hot) - 1,473,724
Extreme Precipitation - 613,676
Drought Index - 1,026,345
Wildfire Risk - 3,762,000
Cyclone Risk - 4,036,971</t>
  </si>
  <si>
    <t>Impairment Cost is defined as the direct damage loss / repair cost to incorporated assets due to physical climate-related risks. The insurance impact or lost rental income during repairs are not considered here. Natural Catastrophe Vendor Models and WTW Propretiary Models were used to simulate a monte carlo simulation with 10,000+ historic and synthetic events to probablistically quantify the loss associated with each peril. The outputs are provided for property damage related to building, contents, and equipment, business interruption. Only the direct damage loss is represented in column O.</t>
  </si>
  <si>
    <t>To support you in meeting your climate reporting obligations, as well as take a deeper dive deeper into specific hazards and resulting exposures, you can use data from Climate Diagnostic to generate reporting summaries at an aggregate level, or break down your view out by region, time projection and by acute and chronic climate risks.
In this way, Climate Diagnostic can help you meet climate risk reporting obligations, such as:
International Financial Reporting Standards Standard 1 (IFRS S1) and International Financial Reporting Standards Standard 2 (IFRS S2)
The Financial Stability Board (FSB)’s Task Force on Climate-related Financial Disclosures (TCFD)
The proposed Securities and Exchange Commission (SEC) climate proposal to standardize climate-related disclosures for investors in the U.S.
For the EU, the Corporate Sustainability Reporting Directive (CSRD) alongside the EU Taxonomy common classification scheme for sustainable economic activities.
You can also take greater ownership control of your physical climate change risk and how to strategically manage them by combining our state-of-the-art models and data with our industry expertise through climate risk consulting.</t>
  </si>
  <si>
    <t>Climate Diagnostic - WTW (wtwco.com)</t>
  </si>
  <si>
    <t>Sea Level Rise - 1,775,105
Coastal Flood - 10,650,628
Fluvial Flood - 92,479,666
Temperature Extremes (Hot) - 123,701,781
Extreme Precipitation - 41,940,554
Drought Index - 14,967,534
Wildfire Risk - 57,475,000
Cyclone Risk - 336,931,412</t>
  </si>
  <si>
    <t>Sea Level Rise - 240,074
Coastal Flood - 228,641
Fluvial Flood - 2,067,337
Temperature Extremes (Hot) - 2,251,522
Extreme Precipitation - 937,560
Drought Index - 1,568,027
Wildfire Risk - 5,747,500
Cyclone Risk - 6,167,594</t>
  </si>
  <si>
    <t>Sea Level Rise - 172,853
Coastal Flood - 164,622
Fluvial Flood - 1,488,482
Temperature Extremes (Hot) - 1,621,096
Extreme Precipitation - 675,043
Drought Index - 1,128,980
Wildfire Risk - 4,138,200
Cyclone Risk - 4,440,668</t>
  </si>
  <si>
    <t xml:space="preserve">Managing Risks - Help to identify sources and hotspots of emissions risk and climate (temperature) mis-alignment within portfolios, Highlight exposure to fossil-fuel reserves across coal, oil and gas to understand the risk of asset stranding
Climate Risk Stress Testing - Use of ICE CTF data in Central and Commercial bank climate stress testing
Regulatory Reporting - Produce TCFD and other regulatory-aligned portfolio footprint reports. Carry out in-dept analysis to identify sources of emissions within portfolios and Scope 3 Emissions materiality analysis to highlight climate risks in supply and value chains.
Climate Alignment &amp; Net Zero Target Setting - Forward looking analysis to assess Portfolio Alignment to various climate scenarios (Net Zero, 1.5 Degree, Paris Alignment) and Set Decarbonization Rates and Targets at a portfolio, sector and company level
Identification of Climate Opportunities - Quantification of avoided emissions at the company,sector and portfolio level to understand the benefit that companies provide to the low carbon transition and report climate impact
Investment Strategies - ICE Climate Transition Finance Data can be used in the development of indices and investment funds. Portfolio Climate Overlay and Alpha Generating Strategies. Identify green investments and to create impact funds.
Footprinting of alternative assets - ICE can develop methodologies to integrate alternative assets into portfolios for climate analysis </t>
  </si>
  <si>
    <t>Carbon footprint/revenue data - annually (the collection of emissions data is continuous as per the publication of company reports)
Scenarios data - we use the latest available data (e.g. NGFS Version 3 scenarios)
SBTi Targets data and CDP- annually
Pricing data - quarterly  
Stranded assets - annually
Reported annual avoided emissions data - annually</t>
  </si>
  <si>
    <t>PML100 = 6.14% - (Flood and Tropical Cyclone only) – Annualised value based on current climate scenario</t>
  </si>
  <si>
    <r>
      <t xml:space="preserve">- </t>
    </r>
    <r>
      <rPr>
        <b/>
        <sz val="11"/>
        <rFont val="Arial"/>
        <family val="2"/>
      </rPr>
      <t>End ot end integration</t>
    </r>
    <r>
      <rPr>
        <sz val="11"/>
        <rFont val="Arial"/>
        <family val="2"/>
      </rPr>
      <t xml:space="preserve"> from source systems to reporting tools 
- </t>
    </r>
    <r>
      <rPr>
        <b/>
        <sz val="11"/>
        <rFont val="Arial"/>
        <family val="2"/>
      </rPr>
      <t>Fully automated KPI calculation</t>
    </r>
    <r>
      <rPr>
        <sz val="11"/>
        <rFont val="Arial"/>
        <family val="2"/>
      </rPr>
      <t xml:space="preserve">
- </t>
    </r>
    <r>
      <rPr>
        <b/>
        <sz val="11"/>
        <rFont val="Arial"/>
        <family val="2"/>
      </rPr>
      <t>Evidence &amp; audit trail for calculations</t>
    </r>
    <r>
      <rPr>
        <sz val="11"/>
        <rFont val="Arial"/>
        <family val="2"/>
      </rPr>
      <t xml:space="preserve">: All middle steps and used calculation methods are available on the most granular level which enables auditability of the actions the ESG KPI Engine performed.
- </t>
    </r>
    <r>
      <rPr>
        <b/>
        <sz val="11"/>
        <rFont val="Arial"/>
        <family val="2"/>
      </rPr>
      <t xml:space="preserve">Bi-temporal versioning: </t>
    </r>
    <r>
      <rPr>
        <sz val="11"/>
        <rFont val="Arial"/>
        <family val="2"/>
      </rPr>
      <t>Business and system date allows users to ‘go back in time’ and reproduce results
-</t>
    </r>
    <r>
      <rPr>
        <b/>
        <sz val="11"/>
        <rFont val="Arial"/>
        <family val="2"/>
      </rPr>
      <t xml:space="preserve"> Methodology Guide:</t>
    </r>
    <r>
      <rPr>
        <sz val="11"/>
        <rFont val="Arial"/>
        <family val="2"/>
      </rPr>
      <t xml:space="preserve"> Complete, frequently updated, documentation of all calculation methods enabling method reconciliation
</t>
    </r>
    <r>
      <rPr>
        <b/>
        <sz val="11"/>
        <rFont val="Arial"/>
        <family val="2"/>
      </rPr>
      <t>- Views &amp; exports:</t>
    </r>
    <r>
      <rPr>
        <sz val="11"/>
        <rFont val="Arial"/>
        <family val="2"/>
      </rPr>
      <t xml:space="preserve"> Ability to view &amp; extract Single Exposure view with contract level granularity though integrations, csv or pre built dashboards</t>
    </r>
  </si>
  <si>
    <r>
      <t xml:space="preserve">KPI Engine supports the automated calculation of financed emissions as per the PCAF standard and customized methods where current methods fall short. Input data for financed emissions is guided by the PCAF framework; broadly those can be grouped in: 
- </t>
    </r>
    <r>
      <rPr>
        <b/>
        <sz val="11"/>
        <rFont val="Arial"/>
        <family val="2"/>
      </rPr>
      <t>Finanancial Institution Internal Data</t>
    </r>
    <r>
      <rPr>
        <sz val="11"/>
        <rFont val="Arial"/>
        <family val="2"/>
      </rPr>
      <t xml:space="preserve"> including master data, finacial data and physical activity data on the financial contract (e.g. loan), asset and business parter (e.g. firm) level, and
- </t>
    </r>
    <r>
      <rPr>
        <b/>
        <sz val="11"/>
        <rFont val="Arial"/>
        <family val="2"/>
      </rPr>
      <t xml:space="preserve">External data </t>
    </r>
    <r>
      <rPr>
        <sz val="11"/>
        <rFont val="Arial"/>
        <family val="2"/>
      </rPr>
      <t>including reported emissions, target data, physical activity data, and statistical data (primarily emission factors)</t>
    </r>
  </si>
  <si>
    <t>ICE Physical Climate Risk</t>
  </si>
  <si>
    <t>Colin Sullivan</t>
  </si>
  <si>
    <t>Colin.Sullivan@Ice.com</t>
  </si>
  <si>
    <t>ICE’s Climate Data platform ingests geospatial climate, socioeconomic and demographic data in order to model these emerging risks across asset classes -- this new level of transparency enables credit analysts and market participants to incorporate physical climate risk into investment decisions across the entire domain of fixed income.</t>
  </si>
  <si>
    <t>- Security selection: Physical risk metrics at the security-level can help inform portfolio construction and maintenance by reducing exposure to securities with high climate risk.
- Portfolio management: Metrics can be aggregated at the portfolio-level for investor-facing summary statistics or to compare portfolios against each other and to benchmark against a selected index.
- Credit analysis – issuer climate profile and disclosure: Credit analysts may leverage the ICE Climate Risk Score, and underlying climate metrics, to help identify undisclosed climate-related risks in official statements and risk disclosures.
- Credit Surveillance: Credit surveillance teams may better anticipate potential economic challenges associated with climate change, including longer term population migration effects.
- Impact investing: Clients can use ICE Climate Risk Scores, climate action plan data, and weekly commentary to help identify securities that fund climate risk mitigation initiatives and align investment to impact initiatives.</t>
  </si>
  <si>
    <t>Yes -- we use stochastic modeling techniques as part of our natural hazard modeling.</t>
  </si>
  <si>
    <t>Yes - our digital platform enables clients to monitor climate risk in their portfolios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</si>
</sst>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35" x14ac:knownFonts="1">
    <font>
      <sz val="11"/>
      <color theme="1"/>
      <name val="Calibri"/>
      <family val="2"/>
      <scheme val="minor"/>
    </font>
    <font>
      <b/>
      <sz val="16"/>
      <color theme="1"/>
      <name val="Arial"/>
      <family val="2"/>
    </font>
    <font>
      <b/>
      <sz val="20"/>
      <color theme="1"/>
      <name val="Arial"/>
      <family val="2"/>
    </font>
    <font>
      <b/>
      <sz val="20"/>
      <color theme="0"/>
      <name val="Calibri"/>
      <family val="2"/>
      <scheme val="minor"/>
    </font>
    <font>
      <b/>
      <sz val="14"/>
      <color theme="1"/>
      <name val="Arial"/>
      <family val="2"/>
    </font>
    <font>
      <b/>
      <sz val="14"/>
      <color theme="0"/>
      <name val="Calibri"/>
      <family val="2"/>
      <scheme val="minor"/>
    </font>
    <font>
      <sz val="11"/>
      <color theme="1"/>
      <name val="Arial"/>
      <family val="2"/>
    </font>
    <font>
      <sz val="11"/>
      <name val="Arial"/>
      <family val="2"/>
    </font>
    <font>
      <u/>
      <sz val="11"/>
      <color theme="10"/>
      <name val="Calibri"/>
      <family val="2"/>
      <scheme val="minor"/>
    </font>
    <font>
      <sz val="8"/>
      <name val="Calibri"/>
      <family val="2"/>
      <scheme val="minor"/>
    </font>
    <font>
      <b/>
      <sz val="14"/>
      <color theme="0"/>
      <name val="Arial"/>
      <family val="2"/>
    </font>
    <font>
      <b/>
      <sz val="18"/>
      <color theme="4" tint="-0.249977111117893"/>
      <name val="Arial"/>
      <family val="2"/>
    </font>
    <font>
      <sz val="11"/>
      <color theme="4" tint="-0.249977111117893"/>
      <name val="Arial"/>
      <family val="2"/>
    </font>
    <font>
      <b/>
      <i/>
      <sz val="11"/>
      <name val="Arial"/>
      <family val="2"/>
    </font>
    <font>
      <b/>
      <sz val="11"/>
      <color theme="1"/>
      <name val="Arial"/>
      <family val="2"/>
    </font>
    <font>
      <i/>
      <u/>
      <sz val="11"/>
      <color theme="10"/>
      <name val="Arial"/>
      <family val="2"/>
    </font>
    <font>
      <b/>
      <sz val="11"/>
      <name val="Arial"/>
      <family val="2"/>
    </font>
    <font>
      <sz val="11"/>
      <color rgb="FF2F75B5"/>
      <name val="Arial"/>
      <family val="2"/>
    </font>
    <font>
      <b/>
      <sz val="11"/>
      <color rgb="FF2F75B5"/>
      <name val="Arial"/>
      <family val="2"/>
    </font>
    <font>
      <b/>
      <i/>
      <u/>
      <sz val="11"/>
      <name val="Arial"/>
      <family val="2"/>
    </font>
    <font>
      <i/>
      <sz val="11"/>
      <name val="Arial"/>
      <family val="2"/>
    </font>
    <font>
      <b/>
      <sz val="16"/>
      <color theme="1"/>
      <name val="Calibri"/>
      <family val="2"/>
      <scheme val="minor"/>
    </font>
    <font>
      <sz val="11"/>
      <color theme="0"/>
      <name val="Calibri"/>
      <family val="2"/>
      <scheme val="minor"/>
    </font>
    <font>
      <sz val="11"/>
      <color theme="0"/>
      <name val="Arial"/>
      <family val="2"/>
    </font>
    <font>
      <b/>
      <sz val="20"/>
      <color theme="1"/>
      <name val="Calibri"/>
      <family val="2"/>
      <scheme val="minor"/>
    </font>
    <font>
      <b/>
      <sz val="14"/>
      <color theme="1"/>
      <name val="Calibri"/>
      <family val="2"/>
      <scheme val="minor"/>
    </font>
    <font>
      <u/>
      <sz val="11"/>
      <color theme="1"/>
      <name val="Arial"/>
      <family val="2"/>
    </font>
    <font>
      <sz val="11"/>
      <color theme="1"/>
      <name val="Calibri"/>
      <family val="2"/>
      <scheme val="minor"/>
    </font>
    <font>
      <u/>
      <sz val="11"/>
      <color theme="8"/>
      <name val="Arial"/>
      <family val="2"/>
    </font>
    <font>
      <i/>
      <sz val="11"/>
      <color theme="1"/>
      <name val="Arial"/>
      <family val="2"/>
    </font>
    <font>
      <sz val="11"/>
      <color rgb="FFFFFFFF"/>
      <name val="Arial"/>
      <family val="2"/>
    </font>
    <font>
      <b/>
      <sz val="11"/>
      <color rgb="FFFFFFFF"/>
      <name val="Arial"/>
      <family val="2"/>
    </font>
    <font>
      <sz val="11"/>
      <color rgb="FF000000"/>
      <name val="Arial"/>
      <family val="2"/>
    </font>
    <font>
      <u/>
      <sz val="11"/>
      <color theme="10"/>
      <name val="Arial"/>
      <family val="2"/>
    </font>
    <font>
      <sz val="1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rgb="FF002060"/>
        <bgColor indexed="64"/>
      </patternFill>
    </fill>
    <fill>
      <patternFill patternType="solid">
        <fgColor rgb="FFFFFF00"/>
        <bgColor indexed="64"/>
      </patternFill>
    </fill>
    <fill>
      <patternFill patternType="solid">
        <fgColor theme="0"/>
        <bgColor indexed="64"/>
      </patternFill>
    </fill>
    <fill>
      <patternFill patternType="solid">
        <fgColor theme="5"/>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03764"/>
        <bgColor indexed="64"/>
      </patternFill>
    </fill>
  </fills>
  <borders count="22">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0" fontId="27" fillId="0" borderId="0"/>
  </cellStyleXfs>
  <cellXfs count="264">
    <xf numFmtId="0" fontId="0" fillId="0" borderId="0" xfId="0"/>
    <xf numFmtId="0" fontId="1" fillId="2" borderId="1" xfId="0" applyFont="1" applyFill="1" applyBorder="1"/>
    <xf numFmtId="0" fontId="2" fillId="2" borderId="2" xfId="0" applyFont="1" applyFill="1" applyBorder="1"/>
    <xf numFmtId="0" fontId="2" fillId="2" borderId="3" xfId="0" applyFont="1" applyFill="1" applyBorder="1"/>
    <xf numFmtId="0" fontId="3" fillId="3" borderId="4" xfId="0" applyFont="1" applyFill="1" applyBorder="1" applyAlignment="1">
      <alignment horizontal="left"/>
    </xf>
    <xf numFmtId="0" fontId="2" fillId="2" borderId="4" xfId="0" applyFont="1" applyFill="1" applyBorder="1" applyAlignment="1">
      <alignment horizontal="left"/>
    </xf>
    <xf numFmtId="0" fontId="4" fillId="2" borderId="4" xfId="0" applyFont="1" applyFill="1" applyBorder="1" applyAlignment="1">
      <alignment horizontal="left"/>
    </xf>
    <xf numFmtId="0" fontId="4" fillId="2" borderId="4" xfId="0" applyFont="1" applyFill="1" applyBorder="1" applyAlignment="1">
      <alignment horizontal="left" wrapText="1"/>
    </xf>
    <xf numFmtId="0" fontId="5" fillId="3" borderId="4" xfId="0" applyFont="1" applyFill="1" applyBorder="1"/>
    <xf numFmtId="0" fontId="5" fillId="3" borderId="4" xfId="0" applyFont="1" applyFill="1" applyBorder="1" applyAlignment="1">
      <alignment wrapText="1"/>
    </xf>
    <xf numFmtId="0" fontId="5" fillId="3" borderId="9" xfId="0" applyFont="1" applyFill="1" applyBorder="1"/>
    <xf numFmtId="0" fontId="5" fillId="3" borderId="4" xfId="0" applyFont="1" applyFill="1" applyBorder="1" applyAlignment="1">
      <alignment horizontal="left"/>
    </xf>
    <xf numFmtId="0" fontId="6" fillId="6" borderId="0" xfId="0" applyFont="1" applyFill="1"/>
    <xf numFmtId="0" fontId="0" fillId="0" borderId="0" xfId="0" applyAlignment="1">
      <alignment wrapText="1"/>
    </xf>
    <xf numFmtId="0" fontId="0" fillId="0" borderId="0" xfId="0" pivotButton="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0" xfId="0" applyFont="1" applyFill="1" applyAlignment="1">
      <alignment horizontal="center"/>
    </xf>
    <xf numFmtId="0" fontId="2" fillId="5" borderId="1" xfId="0" applyFont="1" applyFill="1" applyBorder="1" applyAlignment="1">
      <alignment horizontal="left"/>
    </xf>
    <xf numFmtId="0" fontId="2" fillId="2" borderId="2" xfId="0" applyFont="1" applyFill="1" applyBorder="1" applyAlignment="1">
      <alignment horizontal="left"/>
    </xf>
    <xf numFmtId="0" fontId="5" fillId="3" borderId="12" xfId="0" applyFont="1" applyFill="1" applyBorder="1" applyAlignment="1">
      <alignment horizontal="left"/>
    </xf>
    <xf numFmtId="0" fontId="10" fillId="3" borderId="9" xfId="0" applyFont="1" applyFill="1" applyBorder="1" applyAlignment="1">
      <alignment horizontal="center" wrapText="1"/>
    </xf>
    <xf numFmtId="0" fontId="6" fillId="6" borderId="0" xfId="0" applyFont="1" applyFill="1" applyAlignment="1">
      <alignment vertical="center"/>
    </xf>
    <xf numFmtId="0" fontId="6" fillId="6" borderId="0" xfId="0" applyFont="1" applyFill="1" applyAlignment="1">
      <alignment horizontal="left" vertical="top" wrapText="1"/>
    </xf>
    <xf numFmtId="0" fontId="6" fillId="6" borderId="0" xfId="0" applyFont="1" applyFill="1" applyAlignment="1">
      <alignment vertical="top" wrapText="1"/>
    </xf>
    <xf numFmtId="0" fontId="6" fillId="6" borderId="0" xfId="0" applyFont="1" applyFill="1" applyAlignment="1">
      <alignment vertical="center" wrapText="1"/>
    </xf>
    <xf numFmtId="0" fontId="14" fillId="6" borderId="0" xfId="0" applyFont="1" applyFill="1"/>
    <xf numFmtId="0" fontId="7" fillId="6" borderId="16" xfId="0" applyFont="1" applyFill="1" applyBorder="1"/>
    <xf numFmtId="0" fontId="4" fillId="2" borderId="3" xfId="0" applyFont="1" applyFill="1" applyBorder="1" applyAlignment="1">
      <alignment horizontal="center" wrapText="1"/>
    </xf>
    <xf numFmtId="0" fontId="2" fillId="2" borderId="1" xfId="0" applyFont="1" applyFill="1" applyBorder="1" applyAlignment="1">
      <alignment horizontal="left"/>
    </xf>
    <xf numFmtId="0" fontId="4" fillId="9" borderId="4" xfId="0" applyFont="1" applyFill="1" applyBorder="1" applyAlignment="1">
      <alignment horizontal="center" wrapText="1"/>
    </xf>
    <xf numFmtId="0" fontId="2" fillId="2" borderId="4" xfId="0" applyFont="1" applyFill="1" applyBorder="1"/>
    <xf numFmtId="0" fontId="1" fillId="5" borderId="18" xfId="0" applyFont="1" applyFill="1" applyBorder="1" applyAlignment="1">
      <alignment horizontal="center" wrapText="1"/>
    </xf>
    <xf numFmtId="0" fontId="24" fillId="5" borderId="2" xfId="0" applyFont="1" applyFill="1" applyBorder="1" applyAlignment="1">
      <alignment horizontal="center"/>
    </xf>
    <xf numFmtId="0" fontId="23" fillId="9" borderId="5" xfId="0" applyFont="1" applyFill="1" applyBorder="1" applyAlignment="1">
      <alignment wrapText="1"/>
    </xf>
    <xf numFmtId="0" fontId="22" fillId="9" borderId="5" xfId="0" applyFont="1" applyFill="1" applyBorder="1" applyAlignment="1">
      <alignment wrapText="1"/>
    </xf>
    <xf numFmtId="0" fontId="24" fillId="0" borderId="2" xfId="0" applyFont="1" applyBorder="1" applyAlignment="1">
      <alignment horizontal="center"/>
    </xf>
    <xf numFmtId="0" fontId="6" fillId="0" borderId="5" xfId="0" applyFont="1" applyBorder="1" applyAlignment="1">
      <alignment wrapText="1"/>
    </xf>
    <xf numFmtId="0" fontId="6" fillId="0" borderId="4" xfId="0" applyFont="1" applyBorder="1" applyAlignment="1">
      <alignment wrapText="1"/>
    </xf>
    <xf numFmtId="0" fontId="23" fillId="0" borderId="5" xfId="0" applyFont="1" applyBorder="1" applyAlignment="1">
      <alignment wrapText="1"/>
    </xf>
    <xf numFmtId="0" fontId="6" fillId="0" borderId="0" xfId="0" applyFont="1" applyAlignment="1">
      <alignment wrapText="1"/>
    </xf>
    <xf numFmtId="0" fontId="22" fillId="0" borderId="5" xfId="0" applyFont="1" applyBorder="1" applyAlignment="1">
      <alignment wrapText="1"/>
    </xf>
    <xf numFmtId="0" fontId="6" fillId="0" borderId="14" xfId="0" applyFont="1" applyBorder="1" applyAlignment="1">
      <alignment wrapText="1"/>
    </xf>
    <xf numFmtId="0" fontId="7" fillId="0" borderId="4" xfId="0" applyFont="1" applyBorder="1" applyAlignment="1">
      <alignment wrapText="1"/>
    </xf>
    <xf numFmtId="0" fontId="7" fillId="0" borderId="0" xfId="0" applyFont="1"/>
    <xf numFmtId="0" fontId="7" fillId="0" borderId="0" xfId="0" applyFont="1" applyAlignment="1">
      <alignment vertical="center"/>
    </xf>
    <xf numFmtId="0" fontId="6" fillId="0" borderId="0" xfId="0" applyFont="1" applyAlignment="1">
      <alignment horizontal="left" vertical="center" wrapText="1"/>
    </xf>
    <xf numFmtId="0" fontId="6" fillId="0" borderId="0" xfId="0" applyFont="1"/>
    <xf numFmtId="0" fontId="24" fillId="0" borderId="4" xfId="0" applyFont="1" applyBorder="1"/>
    <xf numFmtId="0" fontId="25" fillId="0" borderId="4" xfId="0" applyFont="1" applyBorder="1"/>
    <xf numFmtId="0" fontId="0" fillId="0" borderId="5" xfId="0" applyBorder="1" applyAlignment="1">
      <alignment wrapText="1"/>
    </xf>
    <xf numFmtId="0" fontId="0" fillId="0" borderId="4" xfId="0" applyBorder="1" applyAlignment="1">
      <alignment wrapText="1"/>
    </xf>
    <xf numFmtId="0" fontId="24" fillId="0" borderId="4" xfId="0" applyFont="1" applyBorder="1" applyAlignment="1">
      <alignment horizontal="left"/>
    </xf>
    <xf numFmtId="0" fontId="25" fillId="0" borderId="4" xfId="0" applyFont="1" applyBorder="1" applyAlignment="1">
      <alignment horizontal="left"/>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0" fontId="4" fillId="2" borderId="1" xfId="0" applyFont="1" applyFill="1" applyBorder="1" applyAlignment="1">
      <alignment wrapText="1"/>
    </xf>
    <xf numFmtId="0" fontId="2" fillId="11" borderId="4" xfId="0" applyFont="1" applyFill="1" applyBorder="1" applyAlignment="1">
      <alignment horizontal="left"/>
    </xf>
    <xf numFmtId="0" fontId="2" fillId="11" borderId="1" xfId="0" applyFont="1" applyFill="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0" fontId="4" fillId="11" borderId="6" xfId="0" applyFont="1" applyFill="1" applyBorder="1" applyAlignment="1">
      <alignment horizontal="center"/>
    </xf>
    <xf numFmtId="0" fontId="4" fillId="11" borderId="7" xfId="0" applyFont="1" applyFill="1" applyBorder="1" applyAlignment="1">
      <alignment horizontal="center"/>
    </xf>
    <xf numFmtId="0" fontId="2" fillId="11" borderId="4" xfId="0" applyFont="1" applyFill="1" applyBorder="1" applyAlignment="1">
      <alignment horizontal="center"/>
    </xf>
    <xf numFmtId="0" fontId="4" fillId="11" borderId="3" xfId="0" applyFont="1" applyFill="1" applyBorder="1"/>
    <xf numFmtId="0" fontId="4" fillId="11" borderId="0" xfId="0" applyFont="1" applyFill="1" applyAlignment="1">
      <alignment horizontal="center"/>
    </xf>
    <xf numFmtId="0" fontId="4" fillId="11" borderId="0" xfId="0" applyFont="1" applyFill="1" applyAlignment="1">
      <alignment horizontal="left"/>
    </xf>
    <xf numFmtId="0" fontId="2" fillId="11" borderId="7" xfId="0" applyFont="1" applyFill="1" applyBorder="1" applyAlignment="1">
      <alignment horizontal="center"/>
    </xf>
    <xf numFmtId="0" fontId="4" fillId="11" borderId="4" xfId="0" applyFont="1" applyFill="1" applyBorder="1" applyAlignment="1">
      <alignment horizontal="left"/>
    </xf>
    <xf numFmtId="0" fontId="4" fillId="11" borderId="4" xfId="0" applyFont="1" applyFill="1" applyBorder="1" applyAlignment="1">
      <alignment horizontal="left" wrapText="1"/>
    </xf>
    <xf numFmtId="0" fontId="4" fillId="11" borderId="9" xfId="0" applyFont="1" applyFill="1" applyBorder="1"/>
    <xf numFmtId="0" fontId="4" fillId="11" borderId="1" xfId="0" applyFont="1" applyFill="1" applyBorder="1"/>
    <xf numFmtId="0" fontId="4" fillId="11" borderId="2" xfId="0" applyFont="1" applyFill="1" applyBorder="1"/>
    <xf numFmtId="0" fontId="4" fillId="11" borderId="3" xfId="0" applyFont="1" applyFill="1" applyBorder="1" applyAlignment="1">
      <alignment horizontal="left"/>
    </xf>
    <xf numFmtId="0" fontId="4" fillId="11" borderId="9" xfId="0" applyFont="1" applyFill="1" applyBorder="1" applyAlignment="1">
      <alignment horizontal="center" wrapText="1"/>
    </xf>
    <xf numFmtId="0" fontId="4" fillId="11" borderId="4" xfId="0" applyFont="1" applyFill="1" applyBorder="1"/>
    <xf numFmtId="0" fontId="4" fillId="11" borderId="4" xfId="0" applyFont="1" applyFill="1" applyBorder="1" applyAlignment="1">
      <alignment horizontal="center" wrapText="1"/>
    </xf>
    <xf numFmtId="0" fontId="2" fillId="11" borderId="4" xfId="0" applyFont="1" applyFill="1" applyBorder="1" applyAlignment="1">
      <alignment horizontal="center" wrapText="1"/>
    </xf>
    <xf numFmtId="0" fontId="0" fillId="9" borderId="5" xfId="0" applyFill="1" applyBorder="1" applyAlignment="1">
      <alignment wrapText="1"/>
    </xf>
    <xf numFmtId="0" fontId="24" fillId="3" borderId="1" xfId="0" applyFont="1" applyFill="1" applyBorder="1" applyAlignment="1">
      <alignment horizontal="center"/>
    </xf>
    <xf numFmtId="0" fontId="24" fillId="3" borderId="2" xfId="0" applyFont="1" applyFill="1" applyBorder="1" applyAlignment="1">
      <alignment horizontal="center"/>
    </xf>
    <xf numFmtId="0" fontId="22" fillId="9" borderId="6" xfId="0" applyFont="1" applyFill="1" applyBorder="1" applyAlignment="1">
      <alignment wrapText="1"/>
    </xf>
    <xf numFmtId="0" fontId="0" fillId="0" borderId="3" xfId="0" applyBorder="1" applyAlignment="1">
      <alignment wrapText="1"/>
    </xf>
    <xf numFmtId="0" fontId="24" fillId="3" borderId="3" xfId="0" applyFont="1" applyFill="1" applyBorder="1" applyAlignment="1">
      <alignment horizontal="center"/>
    </xf>
    <xf numFmtId="0" fontId="25" fillId="3" borderId="4" xfId="0" applyFont="1" applyFill="1" applyBorder="1"/>
    <xf numFmtId="0" fontId="24" fillId="3" borderId="4" xfId="0" applyFont="1" applyFill="1" applyBorder="1" applyAlignment="1">
      <alignment horizontal="center"/>
    </xf>
    <xf numFmtId="0" fontId="3" fillId="3" borderId="15" xfId="0" applyFont="1" applyFill="1" applyBorder="1" applyAlignment="1">
      <alignment horizontal="left"/>
    </xf>
    <xf numFmtId="0" fontId="24" fillId="7" borderId="4" xfId="0" applyFont="1" applyFill="1" applyBorder="1" applyAlignment="1">
      <alignment horizontal="left"/>
    </xf>
    <xf numFmtId="0" fontId="24" fillId="7" borderId="1" xfId="0" applyFont="1" applyFill="1" applyBorder="1" applyAlignment="1">
      <alignment horizontal="left"/>
    </xf>
    <xf numFmtId="0" fontId="25" fillId="7" borderId="8" xfId="0" applyFont="1" applyFill="1" applyBorder="1" applyAlignment="1">
      <alignment horizontal="center"/>
    </xf>
    <xf numFmtId="0" fontId="25" fillId="7" borderId="13" xfId="0" applyFont="1" applyFill="1" applyBorder="1" applyAlignment="1">
      <alignment horizontal="center"/>
    </xf>
    <xf numFmtId="0" fontId="25" fillId="7" borderId="10" xfId="0" applyFont="1" applyFill="1" applyBorder="1" applyAlignment="1">
      <alignment horizontal="center"/>
    </xf>
    <xf numFmtId="0" fontId="0" fillId="7" borderId="5" xfId="0" applyFill="1" applyBorder="1" applyAlignment="1">
      <alignment wrapText="1"/>
    </xf>
    <xf numFmtId="0" fontId="0" fillId="7" borderId="0" xfId="0" applyFill="1" applyAlignment="1">
      <alignment wrapText="1"/>
    </xf>
    <xf numFmtId="0" fontId="3" fillId="12" borderId="4" xfId="0" applyFont="1" applyFill="1" applyBorder="1" applyAlignment="1">
      <alignment horizontal="center"/>
    </xf>
    <xf numFmtId="0" fontId="5" fillId="12" borderId="4" xfId="0" applyFont="1" applyFill="1" applyBorder="1" applyAlignment="1">
      <alignment horizontal="center"/>
    </xf>
    <xf numFmtId="0" fontId="6"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7" fillId="6" borderId="0" xfId="0" applyFont="1" applyFill="1" applyAlignment="1">
      <alignment horizontal="left" vertical="top" wrapText="1"/>
    </xf>
    <xf numFmtId="0" fontId="6" fillId="6" borderId="0" xfId="0" applyFont="1" applyFill="1" applyAlignment="1">
      <alignment vertical="top"/>
    </xf>
    <xf numFmtId="0" fontId="30" fillId="13" borderId="4" xfId="0" applyFont="1" applyFill="1" applyBorder="1" applyAlignment="1">
      <alignment horizontal="left" vertical="center" wrapText="1"/>
    </xf>
    <xf numFmtId="0" fontId="31" fillId="13" borderId="4" xfId="0" applyFont="1" applyFill="1" applyBorder="1" applyAlignment="1">
      <alignment horizontal="left" vertical="center" wrapText="1"/>
    </xf>
    <xf numFmtId="0" fontId="6" fillId="0" borderId="0" xfId="0" applyFont="1" applyAlignment="1">
      <alignment horizontal="left" vertical="top" wrapText="1"/>
    </xf>
    <xf numFmtId="0" fontId="6" fillId="0" borderId="0" xfId="2" applyFont="1" applyAlignment="1">
      <alignment horizontal="left" vertical="top" wrapText="1"/>
    </xf>
    <xf numFmtId="2" fontId="6" fillId="0" borderId="0" xfId="0" applyNumberFormat="1" applyFont="1" applyAlignment="1">
      <alignment horizontal="left" vertical="top" wrapText="1"/>
    </xf>
    <xf numFmtId="0" fontId="32" fillId="0" borderId="0" xfId="0" applyFont="1" applyAlignment="1">
      <alignment horizontal="left" vertical="top" wrapText="1"/>
    </xf>
    <xf numFmtId="0" fontId="6" fillId="0" borderId="7" xfId="0" applyFont="1" applyBorder="1" applyAlignment="1">
      <alignment horizontal="left" vertical="top" wrapText="1"/>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33" fillId="0" borderId="0" xfId="1" applyFont="1" applyAlignment="1">
      <alignment horizontal="left" vertical="top" wrapText="1"/>
    </xf>
    <xf numFmtId="49" fontId="6" fillId="0" borderId="0" xfId="0" applyNumberFormat="1" applyFont="1" applyAlignment="1">
      <alignment horizontal="left" vertical="top" wrapText="1"/>
    </xf>
    <xf numFmtId="0" fontId="6" fillId="0" borderId="0" xfId="0" applyFont="1" applyAlignment="1">
      <alignment vertical="top" wrapText="1"/>
    </xf>
    <xf numFmtId="164" fontId="6" fillId="0" borderId="0" xfId="0" applyNumberFormat="1" applyFont="1" applyAlignment="1">
      <alignment horizontal="left" vertical="top" wrapText="1"/>
    </xf>
    <xf numFmtId="0" fontId="7" fillId="0" borderId="0" xfId="0" applyFont="1" applyAlignment="1">
      <alignment vertical="top" wrapText="1"/>
    </xf>
    <xf numFmtId="0" fontId="33" fillId="0" borderId="0" xfId="1" applyFont="1" applyAlignment="1">
      <alignment vertical="top"/>
    </xf>
    <xf numFmtId="0" fontId="34" fillId="0" borderId="0" xfId="0" applyFont="1"/>
    <xf numFmtId="0" fontId="7" fillId="0" borderId="0" xfId="0" quotePrefix="1" applyFont="1"/>
    <xf numFmtId="0" fontId="7" fillId="0" borderId="0" xfId="0" applyFont="1" applyAlignment="1">
      <alignment horizontal="left" vertical="center" wrapText="1"/>
    </xf>
    <xf numFmtId="0" fontId="7" fillId="0" borderId="16" xfId="0" applyFont="1" applyBorder="1"/>
    <xf numFmtId="0" fontId="7" fillId="0" borderId="17" xfId="0" applyFont="1" applyBorder="1"/>
    <xf numFmtId="0" fontId="7" fillId="0" borderId="0" xfId="1" applyFont="1" applyFill="1" applyBorder="1" applyAlignment="1"/>
    <xf numFmtId="0" fontId="7" fillId="0" borderId="0" xfId="1" applyNumberFormat="1" applyFont="1" applyFill="1" applyBorder="1" applyAlignment="1"/>
    <xf numFmtId="0" fontId="7" fillId="0" borderId="0" xfId="1" applyFont="1" applyFill="1"/>
    <xf numFmtId="0" fontId="7" fillId="0" borderId="0" xfId="1" applyFont="1" applyFill="1" applyAlignment="1">
      <alignment horizontal="left" vertical="center" wrapText="1"/>
    </xf>
    <xf numFmtId="0" fontId="7" fillId="0" borderId="0" xfId="1" applyFont="1" applyFill="1" applyAlignment="1">
      <alignment wrapText="1"/>
    </xf>
    <xf numFmtId="0" fontId="7" fillId="0" borderId="0" xfId="0" quotePrefix="1" applyFont="1" applyAlignment="1">
      <alignment wrapText="1"/>
    </xf>
    <xf numFmtId="0" fontId="6" fillId="6" borderId="0" xfId="0" applyFont="1" applyFill="1" applyAlignment="1">
      <alignment horizontal="left" vertical="top" wrapText="1"/>
    </xf>
    <xf numFmtId="0" fontId="15" fillId="6" borderId="0" xfId="1" applyFont="1" applyFill="1" applyAlignment="1">
      <alignment horizontal="left" vertical="top" wrapText="1"/>
    </xf>
    <xf numFmtId="0" fontId="10" fillId="4" borderId="0" xfId="0" applyFont="1" applyFill="1" applyAlignment="1">
      <alignment horizontal="left" vertical="center" wrapText="1"/>
    </xf>
    <xf numFmtId="0" fontId="10" fillId="4" borderId="0" xfId="0" applyFont="1" applyFill="1" applyAlignment="1">
      <alignment horizontal="left" vertical="top" wrapText="1"/>
    </xf>
    <xf numFmtId="0" fontId="11" fillId="6" borderId="0" xfId="0" applyFont="1" applyFill="1" applyAlignment="1">
      <alignment horizontal="left" vertical="center" wrapText="1"/>
    </xf>
    <xf numFmtId="0" fontId="17" fillId="6" borderId="0" xfId="0" applyFont="1" applyFill="1" applyAlignment="1">
      <alignment horizontal="left" vertical="top" wrapText="1"/>
    </xf>
    <xf numFmtId="0" fontId="12" fillId="6" borderId="0" xfId="0" applyFont="1" applyFill="1" applyAlignment="1">
      <alignment horizontal="left" vertical="top" wrapText="1"/>
    </xf>
    <xf numFmtId="0" fontId="13" fillId="8" borderId="0" xfId="0" applyFont="1" applyFill="1" applyAlignment="1">
      <alignment horizontal="center" vertical="center" wrapText="1"/>
    </xf>
    <xf numFmtId="0" fontId="7" fillId="6" borderId="0" xfId="0" applyFont="1" applyFill="1" applyAlignment="1">
      <alignment horizontal="left" vertical="top" wrapText="1"/>
    </xf>
    <xf numFmtId="0" fontId="20" fillId="6" borderId="0" xfId="0" applyFont="1" applyFill="1" applyAlignment="1">
      <alignment horizontal="left" vertical="top" wrapText="1"/>
    </xf>
    <xf numFmtId="0" fontId="24" fillId="5" borderId="7" xfId="0" applyFont="1" applyFill="1" applyBorder="1" applyAlignment="1">
      <alignment horizontal="center"/>
    </xf>
    <xf numFmtId="0" fontId="21" fillId="5" borderId="1" xfId="0" applyFont="1" applyFill="1" applyBorder="1" applyAlignment="1">
      <alignment horizontal="center" wrapText="1"/>
    </xf>
    <xf numFmtId="0" fontId="21" fillId="5" borderId="2" xfId="0" applyFont="1" applyFill="1" applyBorder="1" applyAlignment="1">
      <alignment horizontal="center" wrapText="1"/>
    </xf>
    <xf numFmtId="0" fontId="21" fillId="5" borderId="3" xfId="0" applyFont="1" applyFill="1" applyBorder="1" applyAlignment="1">
      <alignment horizontal="center" wrapText="1"/>
    </xf>
    <xf numFmtId="0" fontId="1" fillId="5" borderId="4" xfId="0" applyFont="1" applyFill="1" applyBorder="1" applyAlignment="1">
      <alignment horizontal="left" wrapText="1"/>
    </xf>
    <xf numFmtId="0" fontId="4" fillId="9" borderId="4" xfId="0" applyFont="1" applyFill="1" applyBorder="1" applyAlignment="1">
      <alignment horizontal="center" wrapText="1"/>
    </xf>
    <xf numFmtId="0" fontId="10" fillId="3" borderId="4" xfId="0" applyFont="1" applyFill="1" applyBorder="1" applyAlignment="1">
      <alignment horizontal="center" wrapText="1"/>
    </xf>
    <xf numFmtId="0" fontId="1" fillId="5" borderId="0" xfId="0" applyFont="1" applyFill="1" applyAlignment="1">
      <alignment horizontal="center" wrapText="1"/>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25" fillId="9" borderId="19" xfId="0" applyFont="1" applyFill="1" applyBorder="1" applyAlignment="1">
      <alignment horizontal="center" wrapText="1"/>
    </xf>
    <xf numFmtId="0" fontId="4" fillId="11" borderId="12" xfId="0" applyFont="1" applyFill="1" applyBorder="1" applyAlignment="1">
      <alignment horizontal="center"/>
    </xf>
    <xf numFmtId="0" fontId="4" fillId="11" borderId="9" xfId="0" applyFont="1" applyFill="1" applyBorder="1" applyAlignment="1">
      <alignment horizontal="center"/>
    </xf>
    <xf numFmtId="0" fontId="4" fillId="11" borderId="10" xfId="0" applyFont="1" applyFill="1" applyBorder="1" applyAlignment="1">
      <alignment horizontal="center"/>
    </xf>
    <xf numFmtId="0" fontId="2" fillId="2" borderId="4" xfId="0" applyFont="1" applyFill="1" applyBorder="1" applyAlignment="1">
      <alignment horizontal="center"/>
    </xf>
    <xf numFmtId="0" fontId="1" fillId="5" borderId="1" xfId="0" applyFont="1" applyFill="1" applyBorder="1" applyAlignment="1">
      <alignment horizontal="center" wrapText="1"/>
    </xf>
    <xf numFmtId="0" fontId="1" fillId="5" borderId="2" xfId="0" applyFont="1" applyFill="1" applyBorder="1" applyAlignment="1">
      <alignment horizontal="center" wrapText="1"/>
    </xf>
    <xf numFmtId="0" fontId="1" fillId="5" borderId="3" xfId="0" applyFont="1" applyFill="1" applyBorder="1" applyAlignment="1">
      <alignment horizontal="center" wrapText="1"/>
    </xf>
    <xf numFmtId="0" fontId="2" fillId="5" borderId="1" xfId="0" applyFont="1" applyFill="1" applyBorder="1" applyAlignment="1">
      <alignment horizontal="center"/>
    </xf>
    <xf numFmtId="0" fontId="2" fillId="5" borderId="3" xfId="0" applyFont="1" applyFill="1" applyBorder="1" applyAlignment="1">
      <alignment horizontal="center"/>
    </xf>
    <xf numFmtId="0" fontId="4" fillId="11" borderId="1" xfId="0" applyFont="1" applyFill="1" applyBorder="1" applyAlignment="1">
      <alignment horizontal="center"/>
    </xf>
    <xf numFmtId="0" fontId="4" fillId="11" borderId="2" xfId="0" applyFont="1" applyFill="1" applyBorder="1" applyAlignment="1">
      <alignment horizontal="center"/>
    </xf>
    <xf numFmtId="0" fontId="4" fillId="11" borderId="3" xfId="0" applyFont="1" applyFill="1" applyBorder="1" applyAlignment="1">
      <alignment horizontal="center"/>
    </xf>
    <xf numFmtId="0" fontId="2" fillId="5" borderId="2" xfId="0" applyFont="1" applyFill="1" applyBorder="1" applyAlignment="1">
      <alignment horizontal="center"/>
    </xf>
    <xf numFmtId="0" fontId="2" fillId="2" borderId="4"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11" borderId="4" xfId="0" applyFont="1" applyFill="1" applyBorder="1" applyAlignment="1">
      <alignment horizontal="center"/>
    </xf>
    <xf numFmtId="0" fontId="2" fillId="10" borderId="6" xfId="0" applyFont="1" applyFill="1" applyBorder="1" applyAlignment="1">
      <alignment horizontal="center"/>
    </xf>
    <xf numFmtId="0" fontId="2" fillId="10" borderId="7" xfId="0" applyFont="1" applyFill="1" applyBorder="1" applyAlignment="1">
      <alignment horizontal="center"/>
    </xf>
    <xf numFmtId="0" fontId="2" fillId="10" borderId="8" xfId="0" applyFont="1" applyFill="1" applyBorder="1" applyAlignment="1">
      <alignment horizontal="center"/>
    </xf>
    <xf numFmtId="0" fontId="2" fillId="10" borderId="12" xfId="0"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3" fillId="12" borderId="1" xfId="0" applyFont="1" applyFill="1" applyBorder="1" applyAlignment="1">
      <alignment horizontal="center"/>
    </xf>
    <xf numFmtId="0" fontId="3" fillId="12" borderId="2" xfId="0" applyFont="1" applyFill="1" applyBorder="1" applyAlignment="1">
      <alignment horizontal="center"/>
    </xf>
    <xf numFmtId="0" fontId="3" fillId="12" borderId="3" xfId="0" applyFont="1" applyFill="1" applyBorder="1" applyAlignment="1">
      <alignment horizontal="center"/>
    </xf>
    <xf numFmtId="0" fontId="2" fillId="11" borderId="1" xfId="0" applyFont="1" applyFill="1" applyBorder="1" applyAlignment="1">
      <alignment horizontal="center"/>
    </xf>
    <xf numFmtId="0" fontId="2" fillId="11" borderId="2" xfId="0" applyFont="1" applyFill="1" applyBorder="1" applyAlignment="1">
      <alignment horizontal="center"/>
    </xf>
    <xf numFmtId="0" fontId="2" fillId="11" borderId="7" xfId="0" applyFont="1" applyFill="1" applyBorder="1" applyAlignment="1">
      <alignment horizontal="center"/>
    </xf>
    <xf numFmtId="0" fontId="2" fillId="11" borderId="3" xfId="0" applyFont="1" applyFill="1" applyBorder="1" applyAlignment="1">
      <alignment horizontal="center"/>
    </xf>
    <xf numFmtId="0" fontId="4" fillId="11" borderId="6" xfId="0" applyFont="1" applyFill="1" applyBorder="1" applyAlignment="1">
      <alignment horizontal="center"/>
    </xf>
    <xf numFmtId="0" fontId="4" fillId="11" borderId="7" xfId="0" applyFont="1" applyFill="1" applyBorder="1" applyAlignment="1">
      <alignment horizontal="center"/>
    </xf>
    <xf numFmtId="0" fontId="4" fillId="11" borderId="8" xfId="0" applyFont="1" applyFill="1" applyBorder="1" applyAlignment="1">
      <alignment horizontal="center"/>
    </xf>
    <xf numFmtId="0" fontId="4" fillId="11" borderId="0" xfId="0" applyFont="1" applyFill="1" applyAlignment="1">
      <alignment horizontal="center"/>
    </xf>
    <xf numFmtId="0" fontId="4" fillId="11" borderId="13" xfId="0" applyFont="1" applyFill="1" applyBorder="1" applyAlignment="1">
      <alignment horizontal="center"/>
    </xf>
    <xf numFmtId="0" fontId="4" fillId="11" borderId="5" xfId="0" applyFont="1" applyFill="1" applyBorder="1" applyAlignment="1">
      <alignment horizontal="center" wrapText="1"/>
    </xf>
    <xf numFmtId="0" fontId="4" fillId="11" borderId="14" xfId="0" applyFont="1" applyFill="1" applyBorder="1" applyAlignment="1">
      <alignment horizontal="center" wrapText="1"/>
    </xf>
    <xf numFmtId="0" fontId="4" fillId="11" borderId="11" xfId="0" applyFont="1" applyFill="1" applyBorder="1" applyAlignment="1">
      <alignment horizontal="center" wrapText="1"/>
    </xf>
    <xf numFmtId="0" fontId="4" fillId="11" borderId="15"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11" borderId="4" xfId="0" applyFont="1" applyFill="1" applyBorder="1" applyAlignment="1">
      <alignment horizontal="left"/>
    </xf>
    <xf numFmtId="0" fontId="2" fillId="11" borderId="5" xfId="0" applyFont="1" applyFill="1" applyBorder="1" applyAlignment="1">
      <alignment horizontal="left"/>
    </xf>
    <xf numFmtId="0" fontId="3" fillId="3" borderId="4" xfId="0" applyFont="1" applyFill="1" applyBorder="1" applyAlignment="1">
      <alignment horizontal="left"/>
    </xf>
    <xf numFmtId="0" fontId="3" fillId="3" borderId="4" xfId="0" applyFont="1" applyFill="1" applyBorder="1" applyAlignment="1">
      <alignment horizontal="left" wrapTex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15" xfId="0" applyFont="1" applyFill="1" applyBorder="1" applyAlignment="1">
      <alignment horizontal="center"/>
    </xf>
    <xf numFmtId="0" fontId="5" fillId="3" borderId="0" xfId="0" applyFont="1" applyFill="1" applyAlignment="1">
      <alignment horizontal="center"/>
    </xf>
    <xf numFmtId="0" fontId="5" fillId="3" borderId="13" xfId="0" applyFont="1" applyFill="1" applyBorder="1" applyAlignment="1">
      <alignment horizontal="center"/>
    </xf>
    <xf numFmtId="0" fontId="5" fillId="3" borderId="12"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15" xfId="0" applyFont="1" applyFill="1" applyBorder="1" applyAlignment="1">
      <alignment horizontal="center" wrapText="1"/>
    </xf>
    <xf numFmtId="0" fontId="5" fillId="3" borderId="0" xfId="0" applyFont="1" applyFill="1" applyAlignment="1">
      <alignment horizontal="center" wrapText="1"/>
    </xf>
    <xf numFmtId="0" fontId="5" fillId="3" borderId="13" xfId="0" applyFont="1" applyFill="1" applyBorder="1" applyAlignment="1">
      <alignment horizontal="center" wrapText="1"/>
    </xf>
    <xf numFmtId="0" fontId="5" fillId="3" borderId="12" xfId="0" applyFont="1" applyFill="1" applyBorder="1" applyAlignment="1">
      <alignment horizontal="center" wrapText="1"/>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5" fillId="3" borderId="4" xfId="0" applyFont="1" applyFill="1" applyBorder="1" applyAlignment="1">
      <alignment horizontal="center"/>
    </xf>
    <xf numFmtId="0" fontId="4" fillId="11" borderId="1" xfId="0" applyFont="1" applyFill="1" applyBorder="1" applyAlignment="1">
      <alignment horizontal="center" wrapText="1"/>
    </xf>
    <xf numFmtId="0" fontId="4" fillId="11" borderId="2" xfId="0" applyFont="1" applyFill="1" applyBorder="1" applyAlignment="1">
      <alignment horizontal="center" wrapText="1"/>
    </xf>
    <xf numFmtId="0" fontId="4" fillId="11" borderId="3" xfId="0" applyFont="1" applyFill="1" applyBorder="1" applyAlignment="1">
      <alignment horizontal="center" wrapText="1"/>
    </xf>
    <xf numFmtId="0" fontId="5" fillId="3" borderId="5" xfId="0" applyFont="1" applyFill="1" applyBorder="1" applyAlignment="1">
      <alignment horizontal="center" wrapText="1"/>
    </xf>
    <xf numFmtId="0" fontId="5" fillId="3" borderId="14" xfId="0" applyFont="1" applyFill="1" applyBorder="1" applyAlignment="1">
      <alignment horizontal="center" wrapText="1"/>
    </xf>
    <xf numFmtId="0" fontId="5" fillId="3" borderId="11" xfId="0" applyFont="1" applyFill="1" applyBorder="1" applyAlignment="1">
      <alignment horizontal="center" wrapText="1"/>
    </xf>
    <xf numFmtId="0" fontId="3" fillId="3" borderId="4" xfId="0" applyFont="1" applyFill="1" applyBorder="1" applyAlignment="1">
      <alignment horizontal="center"/>
    </xf>
    <xf numFmtId="0" fontId="5" fillId="3" borderId="5" xfId="0" applyFont="1" applyFill="1" applyBorder="1" applyAlignment="1">
      <alignment horizontal="center"/>
    </xf>
    <xf numFmtId="0" fontId="5" fillId="3" borderId="14" xfId="0" applyFont="1" applyFill="1" applyBorder="1" applyAlignment="1">
      <alignment horizontal="center"/>
    </xf>
    <xf numFmtId="0" fontId="5" fillId="3" borderId="11"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25" fillId="9" borderId="4" xfId="0" applyFont="1" applyFill="1" applyBorder="1" applyAlignment="1">
      <alignment horizontal="center" wrapText="1"/>
    </xf>
    <xf numFmtId="0" fontId="4" fillId="2" borderId="2" xfId="0" applyFont="1" applyFill="1" applyBorder="1" applyAlignment="1">
      <alignment horizontal="center" wrapText="1"/>
    </xf>
    <xf numFmtId="0" fontId="4" fillId="11" borderId="6" xfId="0" applyFont="1" applyFill="1" applyBorder="1" applyAlignment="1">
      <alignment horizontal="left"/>
    </xf>
    <xf numFmtId="0" fontId="4" fillId="11" borderId="7" xfId="0" applyFont="1" applyFill="1" applyBorder="1" applyAlignment="1">
      <alignment horizontal="left"/>
    </xf>
    <xf numFmtId="0" fontId="4" fillId="11" borderId="8"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xf>
    <xf numFmtId="0" fontId="3" fillId="3" borderId="8" xfId="0" applyFont="1" applyFill="1" applyBorder="1" applyAlignment="1">
      <alignment horizontal="left"/>
    </xf>
    <xf numFmtId="0" fontId="4" fillId="2" borderId="1" xfId="0" applyFont="1" applyFill="1" applyBorder="1" applyAlignment="1">
      <alignment horizontal="left" wrapText="1"/>
    </xf>
    <xf numFmtId="0" fontId="4" fillId="2" borderId="3" xfId="0" applyFont="1" applyFill="1" applyBorder="1" applyAlignment="1">
      <alignment horizontal="left"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5" fillId="3" borderId="4" xfId="0" applyFont="1" applyFill="1" applyBorder="1" applyAlignment="1">
      <alignment horizontal="center" wrapText="1"/>
    </xf>
    <xf numFmtId="0" fontId="7" fillId="0" borderId="21" xfId="0" applyFont="1" applyBorder="1" applyAlignment="1">
      <alignment vertical="center" wrapText="1"/>
    </xf>
    <xf numFmtId="0" fontId="7" fillId="0" borderId="0" xfId="0" applyFont="1" applyBorder="1"/>
    <xf numFmtId="0" fontId="7" fillId="0" borderId="0" xfId="0" applyFont="1" applyBorder="1" applyAlignment="1">
      <alignment vertical="center"/>
    </xf>
    <xf numFmtId="0" fontId="7" fillId="6" borderId="21" xfId="0" applyFont="1" applyFill="1" applyBorder="1" applyAlignment="1">
      <alignment vertical="center" wrapText="1"/>
    </xf>
    <xf numFmtId="0" fontId="7" fillId="6" borderId="0" xfId="0" applyFont="1" applyFill="1" applyBorder="1" applyAlignment="1">
      <alignment vertical="center"/>
    </xf>
    <xf numFmtId="0" fontId="7" fillId="6" borderId="0" xfId="0" applyFont="1" applyFill="1" applyBorder="1" applyAlignment="1"/>
    <xf numFmtId="0" fontId="7" fillId="6" borderId="18" xfId="0" applyFont="1" applyFill="1" applyBorder="1" applyAlignment="1">
      <alignment vertical="center"/>
    </xf>
    <xf numFmtId="0" fontId="7" fillId="6" borderId="18" xfId="0" applyFont="1" applyFill="1" applyBorder="1" applyAlignment="1">
      <alignment vertical="center" wrapText="1"/>
    </xf>
    <xf numFmtId="0" fontId="7" fillId="0" borderId="0" xfId="0" applyFont="1" applyBorder="1" applyAlignment="1"/>
    <xf numFmtId="0" fontId="7" fillId="6" borderId="20" xfId="0" applyFont="1" applyFill="1" applyBorder="1" applyAlignment="1">
      <alignment vertical="center"/>
    </xf>
    <xf numFmtId="0" fontId="0" fillId="0" borderId="0" xfId="0"/>
    <xf numFmtId="0" fontId="7" fillId="6" borderId="0" xfId="1" applyFont="1" applyFill="1" applyBorder="1" applyAlignment="1"/>
  </cellXfs>
  <cellStyles count="3">
    <cellStyle name="Hyperlink" xfId="1" builtinId="8"/>
    <cellStyle name="Normal" xfId="0" builtinId="0"/>
    <cellStyle name="Normal 2" xfId="2" xr:uid="{440BF20D-56DA-46D1-AACA-B3F3DDE73143}"/>
  </cellStyles>
  <dxfs count="413">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vertical="bottom"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theme="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dxf>
    <dxf>
      <font>
        <b val="0"/>
        <strike val="0"/>
        <outline val="0"/>
        <shadow val="0"/>
        <vertAlign val="baseline"/>
        <sz val="11"/>
        <color theme="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theme="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auto="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theme="1"/>
        <name val="Arial"/>
        <family val="2"/>
        <scheme val="none"/>
      </font>
      <numFmt numFmtId="0" formatCode="General"/>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theme="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theme="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dxf>
    <dxf>
      <font>
        <b val="0"/>
        <strike val="0"/>
        <outline val="0"/>
        <shadow val="0"/>
        <vertAlign val="baseline"/>
        <sz val="11"/>
        <color theme="1"/>
        <name val="Arial"/>
        <family val="2"/>
        <scheme val="none"/>
      </font>
      <fill>
        <patternFill patternType="none">
          <fgColor indexed="64"/>
          <bgColor auto="1"/>
        </patternFill>
      </fill>
      <alignment horizontal="general"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font>
        <b val="0"/>
        <strike val="0"/>
        <outline val="0"/>
        <shadow val="0"/>
        <vertAlign val="baseline"/>
        <sz val="11"/>
        <color auto="1"/>
        <name val="Arial"/>
        <family val="2"/>
        <scheme val="none"/>
      </font>
      <fill>
        <patternFill patternType="none">
          <fgColor indexed="64"/>
          <bgColor auto="1"/>
        </patternFill>
      </fill>
      <alignment horizontal="general" textRotation="0" wrapText="0" indent="0" justifyLastLine="0" shrinkToFit="0" readingOrder="0"/>
    </dxf>
    <dxf>
      <border>
        <bottom style="thin">
          <color theme="0"/>
        </bottom>
      </border>
    </dxf>
    <dxf>
      <font>
        <b val="0"/>
      </font>
      <fill>
        <patternFill patternType="none">
          <bgColor auto="1"/>
        </patternFill>
      </fill>
      <alignment horizontal="general" vertical="bottom" textRotation="0" wrapText="1" indent="0" justifyLastLine="0" shrinkToFit="0" readingOrder="0"/>
      <border diagonalUp="0" diagonalDown="0" outline="0">
        <left style="thin">
          <color theme="0"/>
        </left>
        <right style="thin">
          <color theme="0"/>
        </right>
        <top/>
        <bottom/>
      </border>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18" Type="http://schemas.microsoft.com/office/2007/relationships/slicerCache" Target="slicerCaches/slicerCache13.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16.xml"/><Relationship Id="rId7" Type="http://schemas.microsoft.com/office/2007/relationships/slicerCache" Target="slicerCaches/slicerCache2.xml"/><Relationship Id="rId12" Type="http://schemas.microsoft.com/office/2007/relationships/slicerCache" Target="slicerCaches/slicerCache7.xml"/><Relationship Id="rId17" Type="http://schemas.microsoft.com/office/2007/relationships/slicerCache" Target="slicerCaches/slicerCache12.xml"/><Relationship Id="rId25"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11.xml"/><Relationship Id="rId20" Type="http://schemas.microsoft.com/office/2007/relationships/slicerCache" Target="slicerCaches/slicerCache15.xml"/><Relationship Id="rId29"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24" Type="http://schemas.openxmlformats.org/officeDocument/2006/relationships/styles" Target="styles.xml"/><Relationship Id="rId5" Type="http://schemas.openxmlformats.org/officeDocument/2006/relationships/pivotCacheDefinition" Target="pivotCache/pivotCacheDefinition1.xml"/><Relationship Id="rId15" Type="http://schemas.microsoft.com/office/2007/relationships/slicerCache" Target="slicerCaches/slicerCache10.xml"/><Relationship Id="rId23" Type="http://schemas.openxmlformats.org/officeDocument/2006/relationships/theme" Target="theme/theme1.xml"/><Relationship Id="rId28" Type="http://schemas.openxmlformats.org/officeDocument/2006/relationships/customXml" Target="../customXml/item2.xml"/><Relationship Id="rId10" Type="http://schemas.microsoft.com/office/2007/relationships/slicerCache" Target="slicerCaches/slicerCache5.xml"/><Relationship Id="rId19" Type="http://schemas.microsoft.com/office/2007/relationships/slicerCache" Target="slicerCaches/slicerCache14.xml"/><Relationship Id="rId4" Type="http://schemas.openxmlformats.org/officeDocument/2006/relationships/worksheet" Target="worksheets/sheet4.xml"/><Relationship Id="rId9" Type="http://schemas.microsoft.com/office/2007/relationships/slicerCache" Target="slicerCaches/slicerCache4.xml"/><Relationship Id="rId14" Type="http://schemas.microsoft.com/office/2007/relationships/slicerCache" Target="slicerCaches/slicerCache9.xml"/><Relationship Id="rId22" Type="http://schemas.microsoft.com/office/2007/relationships/slicerCache" Target="slicerCaches/slicerCache17.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9</xdr:col>
      <xdr:colOff>317500</xdr:colOff>
      <xdr:row>0</xdr:row>
      <xdr:rowOff>52665</xdr:rowOff>
    </xdr:from>
    <xdr:to>
      <xdr:col>11</xdr:col>
      <xdr:colOff>1660</xdr:colOff>
      <xdr:row>0</xdr:row>
      <xdr:rowOff>1064565</xdr:rowOff>
    </xdr:to>
    <xdr:pic>
      <xdr:nvPicPr>
        <xdr:cNvPr id="2" name="Picture 1">
          <a:extLst>
            <a:ext uri="{FF2B5EF4-FFF2-40B4-BE49-F238E27FC236}">
              <a16:creationId xmlns:a16="http://schemas.microsoft.com/office/drawing/2014/main" id="{4B89AED8-658F-420D-81B7-F2B0F77352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3925" y="52665"/>
          <a:ext cx="903360" cy="1011900"/>
        </a:xfrm>
        <a:prstGeom prst="rect">
          <a:avLst/>
        </a:prstGeom>
      </xdr:spPr>
    </xdr:pic>
    <xdr:clientData/>
  </xdr:twoCellAnchor>
  <xdr:twoCellAnchor editAs="oneCell">
    <xdr:from>
      <xdr:col>9</xdr:col>
      <xdr:colOff>252792</xdr:colOff>
      <xdr:row>10</xdr:row>
      <xdr:rowOff>564932</xdr:rowOff>
    </xdr:from>
    <xdr:to>
      <xdr:col>9</xdr:col>
      <xdr:colOff>449758</xdr:colOff>
      <xdr:row>10</xdr:row>
      <xdr:rowOff>749190</xdr:rowOff>
    </xdr:to>
    <xdr:pic>
      <xdr:nvPicPr>
        <xdr:cNvPr id="5" name="Picture 4">
          <a:extLst>
            <a:ext uri="{FF2B5EF4-FFF2-40B4-BE49-F238E27FC236}">
              <a16:creationId xmlns:a16="http://schemas.microsoft.com/office/drawing/2014/main" id="{DAF022E1-2EBF-D03E-6E25-8BF925ED0B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8085" y="8237484"/>
          <a:ext cx="196966" cy="184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28577</xdr:colOff>
      <xdr:row>0</xdr:row>
      <xdr:rowOff>22860</xdr:rowOff>
    </xdr:from>
    <xdr:to>
      <xdr:col>5</xdr:col>
      <xdr:colOff>9525</xdr:colOff>
      <xdr:row>14</xdr:row>
      <xdr:rowOff>15240</xdr:rowOff>
    </xdr:to>
    <xdr:sp macro="" textlink="">
      <xdr:nvSpPr>
        <xdr:cNvPr id="24" name="Rectangle 23">
          <a:extLst>
            <a:ext uri="{FF2B5EF4-FFF2-40B4-BE49-F238E27FC236}">
              <a16:creationId xmlns:a16="http://schemas.microsoft.com/office/drawing/2014/main" id="{DB85E3AD-EB14-DD3B-E892-38824DFCA076}"/>
            </a:ext>
          </a:extLst>
        </xdr:cNvPr>
        <xdr:cNvSpPr/>
      </xdr:nvSpPr>
      <xdr:spPr>
        <a:xfrm>
          <a:off x="28577" y="22860"/>
          <a:ext cx="13277848" cy="2659380"/>
        </a:xfrm>
        <a:prstGeom prst="rect">
          <a:avLst/>
        </a:prstGeom>
        <a:solidFill>
          <a:schemeClr val="accent1">
            <a:lumMod val="20000"/>
            <a:lumOff val="80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GB" sz="1100"/>
        </a:p>
      </xdr:txBody>
    </xdr:sp>
    <xdr:clientData/>
  </xdr:twoCellAnchor>
  <xdr:twoCellAnchor>
    <xdr:from>
      <xdr:col>0</xdr:col>
      <xdr:colOff>117231</xdr:colOff>
      <xdr:row>4</xdr:row>
      <xdr:rowOff>67993</xdr:rowOff>
    </xdr:from>
    <xdr:to>
      <xdr:col>1</xdr:col>
      <xdr:colOff>983245</xdr:colOff>
      <xdr:row>13</xdr:row>
      <xdr:rowOff>14653</xdr:rowOff>
    </xdr:to>
    <xdr:sp macro="" textlink="">
      <xdr:nvSpPr>
        <xdr:cNvPr id="25" name="Rectangle 24">
          <a:extLst>
            <a:ext uri="{FF2B5EF4-FFF2-40B4-BE49-F238E27FC236}">
              <a16:creationId xmlns:a16="http://schemas.microsoft.com/office/drawing/2014/main" id="{857797A7-79FC-2CD6-F478-E148626C8D94}"/>
            </a:ext>
            <a:ext uri="{147F2762-F138-4A5C-976F-8EAC2B608ADB}">
              <a16:predDERef xmlns:a16="http://schemas.microsoft.com/office/drawing/2014/main" pred="{DB85E3AD-EB14-DD3B-E892-38824DFCA076}"/>
            </a:ext>
          </a:extLst>
        </xdr:cNvPr>
        <xdr:cNvSpPr/>
      </xdr:nvSpPr>
      <xdr:spPr>
        <a:xfrm>
          <a:off x="117231" y="829993"/>
          <a:ext cx="2800322" cy="1661160"/>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US" sz="1100" b="1">
              <a:solidFill>
                <a:schemeClr val="tx2"/>
              </a:solidFill>
              <a:latin typeface="+mn-lt"/>
              <a:ea typeface="+mn-lt"/>
              <a:cs typeface="+mn-lt"/>
            </a:rPr>
            <a:t>Scenarios Covered</a:t>
          </a:r>
        </a:p>
      </xdr:txBody>
    </xdr:sp>
    <xdr:clientData/>
  </xdr:twoCellAnchor>
  <xdr:twoCellAnchor>
    <xdr:from>
      <xdr:col>1</xdr:col>
      <xdr:colOff>1095376</xdr:colOff>
      <xdr:row>4</xdr:row>
      <xdr:rowOff>47625</xdr:rowOff>
    </xdr:from>
    <xdr:to>
      <xdr:col>3</xdr:col>
      <xdr:colOff>1933576</xdr:colOff>
      <xdr:row>13</xdr:row>
      <xdr:rowOff>9525</xdr:rowOff>
    </xdr:to>
    <xdr:sp macro="" textlink="">
      <xdr:nvSpPr>
        <xdr:cNvPr id="27" name="Rectangle 26">
          <a:extLst>
            <a:ext uri="{FF2B5EF4-FFF2-40B4-BE49-F238E27FC236}">
              <a16:creationId xmlns:a16="http://schemas.microsoft.com/office/drawing/2014/main" id="{D76F90E5-EF8C-44B1-BA3A-1FF1BBD1CE04}"/>
            </a:ext>
          </a:extLst>
        </xdr:cNvPr>
        <xdr:cNvSpPr/>
      </xdr:nvSpPr>
      <xdr:spPr>
        <a:xfrm>
          <a:off x="3028951" y="809625"/>
          <a:ext cx="5143500" cy="1676400"/>
        </a:xfrm>
        <a:prstGeom prst="rect">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solidFill>
                <a:schemeClr val="tx2"/>
              </a:solidFill>
            </a:rPr>
            <a:t>Geographical Coverage</a:t>
          </a:r>
        </a:p>
      </xdr:txBody>
    </xdr:sp>
    <xdr:clientData/>
  </xdr:twoCellAnchor>
  <xdr:twoCellAnchor>
    <xdr:from>
      <xdr:col>3</xdr:col>
      <xdr:colOff>2047875</xdr:colOff>
      <xdr:row>0</xdr:row>
      <xdr:rowOff>38100</xdr:rowOff>
    </xdr:from>
    <xdr:to>
      <xdr:col>5</xdr:col>
      <xdr:colOff>1</xdr:colOff>
      <xdr:row>13</xdr:row>
      <xdr:rowOff>0</xdr:rowOff>
    </xdr:to>
    <xdr:sp macro="" textlink="">
      <xdr:nvSpPr>
        <xdr:cNvPr id="28" name="Rectangle 27">
          <a:extLst>
            <a:ext uri="{FF2B5EF4-FFF2-40B4-BE49-F238E27FC236}">
              <a16:creationId xmlns:a16="http://schemas.microsoft.com/office/drawing/2014/main" id="{A7AFCF9D-F7E7-BD97-ED9F-BB5B43A9D125}"/>
            </a:ext>
          </a:extLst>
        </xdr:cNvPr>
        <xdr:cNvSpPr/>
      </xdr:nvSpPr>
      <xdr:spPr>
        <a:xfrm>
          <a:off x="8286750" y="38100"/>
          <a:ext cx="5010151" cy="2438400"/>
        </a:xfrm>
        <a:prstGeom prst="rect">
          <a:avLst/>
        </a:prstGeom>
        <a:solidFill>
          <a:schemeClr val="accent6">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solidFill>
                <a:schemeClr val="tx2"/>
              </a:solidFill>
              <a:latin typeface="+mn-lt"/>
              <a:ea typeface="+mn-ea"/>
              <a:cs typeface="+mn-cs"/>
            </a:rPr>
            <a:t>Asset</a:t>
          </a:r>
          <a:r>
            <a:rPr lang="en-GB" sz="1100"/>
            <a:t> </a:t>
          </a:r>
          <a:r>
            <a:rPr lang="en-GB" sz="1100" b="1">
              <a:solidFill>
                <a:schemeClr val="tx2"/>
              </a:solidFill>
              <a:latin typeface="+mn-lt"/>
              <a:ea typeface="+mn-ea"/>
              <a:cs typeface="+mn-cs"/>
            </a:rPr>
            <a:t>Coverage</a:t>
          </a:r>
        </a:p>
      </xdr:txBody>
    </xdr:sp>
    <xdr:clientData/>
  </xdr:twoCellAnchor>
  <xdr:twoCellAnchor editAs="oneCell">
    <xdr:from>
      <xdr:col>0</xdr:col>
      <xdr:colOff>196506</xdr:colOff>
      <xdr:row>9</xdr:row>
      <xdr:rowOff>65454</xdr:rowOff>
    </xdr:from>
    <xdr:to>
      <xdr:col>1</xdr:col>
      <xdr:colOff>903165</xdr:colOff>
      <xdr:row>12</xdr:row>
      <xdr:rowOff>116254</xdr:rowOff>
    </xdr:to>
    <mc:AlternateContent xmlns:mc="http://schemas.openxmlformats.org/markup-compatibility/2006" xmlns:a14="http://schemas.microsoft.com/office/drawing/2010/main">
      <mc:Choice Requires="a14">
        <xdr:graphicFrame macro="">
          <xdr:nvGraphicFramePr>
            <xdr:cNvPr id="7" name="SLICER_NGFS">
              <a:extLst>
                <a:ext uri="{FF2B5EF4-FFF2-40B4-BE49-F238E27FC236}">
                  <a16:creationId xmlns:a16="http://schemas.microsoft.com/office/drawing/2014/main" id="{68D34222-B5B0-7F02-C249-D63C6EF588C1}"/>
                </a:ext>
              </a:extLst>
            </xdr:cNvPr>
            <xdr:cNvGraphicFramePr/>
          </xdr:nvGraphicFramePr>
          <xdr:xfrm>
            <a:off x="0" y="0"/>
            <a:ext cx="0" cy="0"/>
          </xdr:xfrm>
          <a:graphic>
            <a:graphicData uri="http://schemas.microsoft.com/office/drawing/2010/slicer">
              <sle:slicer xmlns:sle="http://schemas.microsoft.com/office/drawing/2010/slicer" name="SLICER_NGFS"/>
            </a:graphicData>
          </a:graphic>
        </xdr:graphicFrame>
      </mc:Choice>
      <mc:Fallback xmlns="">
        <xdr:sp macro="" textlink="">
          <xdr:nvSpPr>
            <xdr:cNvPr id="0" name=""/>
            <xdr:cNvSpPr>
              <a:spLocks noTextEdit="1"/>
            </xdr:cNvSpPr>
          </xdr:nvSpPr>
          <xdr:spPr>
            <a:xfrm>
              <a:off x="196506" y="1779954"/>
              <a:ext cx="2636507" cy="6223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1224236</xdr:colOff>
      <xdr:row>5</xdr:row>
      <xdr:rowOff>79157</xdr:rowOff>
    </xdr:from>
    <xdr:to>
      <xdr:col>2</xdr:col>
      <xdr:colOff>419279</xdr:colOff>
      <xdr:row>8</xdr:row>
      <xdr:rowOff>141257</xdr:rowOff>
    </xdr:to>
    <mc:AlternateContent xmlns:mc="http://schemas.openxmlformats.org/markup-compatibility/2006" xmlns:a14="http://schemas.microsoft.com/office/drawing/2010/main">
      <mc:Choice Requires="a14">
        <xdr:graphicFrame macro="">
          <xdr:nvGraphicFramePr>
            <xdr:cNvPr id="29" name="Global">
              <a:extLst>
                <a:ext uri="{FF2B5EF4-FFF2-40B4-BE49-F238E27FC236}">
                  <a16:creationId xmlns:a16="http://schemas.microsoft.com/office/drawing/2014/main" id="{A0C50ADA-5E59-A22A-DBFA-3AFE07D6A4E5}"/>
                </a:ext>
              </a:extLst>
            </xdr:cNvPr>
            <xdr:cNvGraphicFramePr/>
          </xdr:nvGraphicFramePr>
          <xdr:xfrm>
            <a:off x="0" y="0"/>
            <a:ext cx="0" cy="0"/>
          </xdr:xfrm>
          <a:graphic>
            <a:graphicData uri="http://schemas.microsoft.com/office/drawing/2010/slicer">
              <sle:slicer xmlns:sle="http://schemas.microsoft.com/office/drawing/2010/slicer" name="Global"/>
            </a:graphicData>
          </a:graphic>
        </xdr:graphicFrame>
      </mc:Choice>
      <mc:Fallback xmlns="">
        <xdr:sp macro="" textlink="">
          <xdr:nvSpPr>
            <xdr:cNvPr id="0" name=""/>
            <xdr:cNvSpPr>
              <a:spLocks noTextEdit="1"/>
            </xdr:cNvSpPr>
          </xdr:nvSpPr>
          <xdr:spPr>
            <a:xfrm>
              <a:off x="3154084" y="1031657"/>
              <a:ext cx="1605282" cy="6336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471542</xdr:colOff>
      <xdr:row>5</xdr:row>
      <xdr:rowOff>73026</xdr:rowOff>
    </xdr:from>
    <xdr:to>
      <xdr:col>3</xdr:col>
      <xdr:colOff>178173</xdr:colOff>
      <xdr:row>8</xdr:row>
      <xdr:rowOff>136525</xdr:rowOff>
    </xdr:to>
    <mc:AlternateContent xmlns:mc="http://schemas.openxmlformats.org/markup-compatibility/2006" xmlns:a14="http://schemas.microsoft.com/office/drawing/2010/main">
      <mc:Choice Requires="a14">
        <xdr:graphicFrame macro="">
          <xdr:nvGraphicFramePr>
            <xdr:cNvPr id="31" name="SLICER_Europe">
              <a:extLst>
                <a:ext uri="{FF2B5EF4-FFF2-40B4-BE49-F238E27FC236}">
                  <a16:creationId xmlns:a16="http://schemas.microsoft.com/office/drawing/2014/main" id="{DBC833DC-48E6-B660-E6E3-291CE5EC8641}"/>
                </a:ext>
              </a:extLst>
            </xdr:cNvPr>
            <xdr:cNvGraphicFramePr/>
          </xdr:nvGraphicFramePr>
          <xdr:xfrm>
            <a:off x="0" y="0"/>
            <a:ext cx="0" cy="0"/>
          </xdr:xfrm>
          <a:graphic>
            <a:graphicData uri="http://schemas.microsoft.com/office/drawing/2010/slicer">
              <sle:slicer xmlns:sle="http://schemas.microsoft.com/office/drawing/2010/slicer" name="SLICER_Europe"/>
            </a:graphicData>
          </a:graphic>
        </xdr:graphicFrame>
      </mc:Choice>
      <mc:Fallback xmlns="">
        <xdr:sp macro="" textlink="">
          <xdr:nvSpPr>
            <xdr:cNvPr id="0" name=""/>
            <xdr:cNvSpPr>
              <a:spLocks noTextEdit="1"/>
            </xdr:cNvSpPr>
          </xdr:nvSpPr>
          <xdr:spPr>
            <a:xfrm>
              <a:off x="4811629" y="1025526"/>
              <a:ext cx="1603348" cy="6349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269874</xdr:colOff>
      <xdr:row>5</xdr:row>
      <xdr:rowOff>60325</xdr:rowOff>
    </xdr:from>
    <xdr:to>
      <xdr:col>3</xdr:col>
      <xdr:colOff>1875474</xdr:colOff>
      <xdr:row>8</xdr:row>
      <xdr:rowOff>122425</xdr:rowOff>
    </xdr:to>
    <mc:AlternateContent xmlns:mc="http://schemas.openxmlformats.org/markup-compatibility/2006" xmlns:a14="http://schemas.microsoft.com/office/drawing/2010/main">
      <mc:Choice Requires="a14">
        <xdr:graphicFrame macro="">
          <xdr:nvGraphicFramePr>
            <xdr:cNvPr id="32" name="SLICER_APAC">
              <a:extLst>
                <a:ext uri="{FF2B5EF4-FFF2-40B4-BE49-F238E27FC236}">
                  <a16:creationId xmlns:a16="http://schemas.microsoft.com/office/drawing/2014/main" id="{6207CBB6-7853-5599-AABC-5BC12D18D9F6}"/>
                </a:ext>
              </a:extLst>
            </xdr:cNvPr>
            <xdr:cNvGraphicFramePr/>
          </xdr:nvGraphicFramePr>
          <xdr:xfrm>
            <a:off x="0" y="0"/>
            <a:ext cx="0" cy="0"/>
          </xdr:xfrm>
          <a:graphic>
            <a:graphicData uri="http://schemas.microsoft.com/office/drawing/2010/slicer">
              <sle:slicer xmlns:sle="http://schemas.microsoft.com/office/drawing/2010/slicer" name="SLICER_APAC"/>
            </a:graphicData>
          </a:graphic>
        </xdr:graphicFrame>
      </mc:Choice>
      <mc:Fallback xmlns="">
        <xdr:sp macro="" textlink="">
          <xdr:nvSpPr>
            <xdr:cNvPr id="0" name=""/>
            <xdr:cNvSpPr>
              <a:spLocks noTextEdit="1"/>
            </xdr:cNvSpPr>
          </xdr:nvSpPr>
          <xdr:spPr>
            <a:xfrm>
              <a:off x="6506678" y="1012825"/>
              <a:ext cx="1605600" cy="6336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1209675</xdr:colOff>
      <xdr:row>9</xdr:row>
      <xdr:rowOff>73025</xdr:rowOff>
    </xdr:from>
    <xdr:to>
      <xdr:col>2</xdr:col>
      <xdr:colOff>324223</xdr:colOff>
      <xdr:row>12</xdr:row>
      <xdr:rowOff>132461</xdr:rowOff>
    </xdr:to>
    <mc:AlternateContent xmlns:mc="http://schemas.openxmlformats.org/markup-compatibility/2006" xmlns:a14="http://schemas.microsoft.com/office/drawing/2010/main">
      <mc:Choice Requires="a14">
        <xdr:graphicFrame macro="">
          <xdr:nvGraphicFramePr>
            <xdr:cNvPr id="33" name="SLICER_Africa">
              <a:extLst>
                <a:ext uri="{FF2B5EF4-FFF2-40B4-BE49-F238E27FC236}">
                  <a16:creationId xmlns:a16="http://schemas.microsoft.com/office/drawing/2014/main" id="{C13B9C5D-411C-05D4-6141-53822ECD058B}"/>
                </a:ext>
              </a:extLst>
            </xdr:cNvPr>
            <xdr:cNvGraphicFramePr/>
          </xdr:nvGraphicFramePr>
          <xdr:xfrm>
            <a:off x="0" y="0"/>
            <a:ext cx="0" cy="0"/>
          </xdr:xfrm>
          <a:graphic>
            <a:graphicData uri="http://schemas.microsoft.com/office/drawing/2010/slicer">
              <sle:slicer xmlns:sle="http://schemas.microsoft.com/office/drawing/2010/slicer" name="SLICER_Africa"/>
            </a:graphicData>
          </a:graphic>
        </xdr:graphicFrame>
      </mc:Choice>
      <mc:Fallback xmlns="">
        <xdr:sp macro="" textlink="">
          <xdr:nvSpPr>
            <xdr:cNvPr id="0" name=""/>
            <xdr:cNvSpPr>
              <a:spLocks noTextEdit="1"/>
            </xdr:cNvSpPr>
          </xdr:nvSpPr>
          <xdr:spPr>
            <a:xfrm>
              <a:off x="3139523" y="1787525"/>
              <a:ext cx="1524787" cy="63093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459061</xdr:colOff>
      <xdr:row>9</xdr:row>
      <xdr:rowOff>66675</xdr:rowOff>
    </xdr:from>
    <xdr:to>
      <xdr:col>3</xdr:col>
      <xdr:colOff>166988</xdr:colOff>
      <xdr:row>12</xdr:row>
      <xdr:rowOff>128775</xdr:rowOff>
    </xdr:to>
    <mc:AlternateContent xmlns:mc="http://schemas.openxmlformats.org/markup-compatibility/2006" xmlns:a14="http://schemas.microsoft.com/office/drawing/2010/main">
      <mc:Choice Requires="a14">
        <xdr:graphicFrame macro="">
          <xdr:nvGraphicFramePr>
            <xdr:cNvPr id="35" name="SLICER_North America">
              <a:extLst>
                <a:ext uri="{FF2B5EF4-FFF2-40B4-BE49-F238E27FC236}">
                  <a16:creationId xmlns:a16="http://schemas.microsoft.com/office/drawing/2014/main" id="{7454C8B2-7280-B7DA-C26E-FAE2722F0764}"/>
                </a:ext>
              </a:extLst>
            </xdr:cNvPr>
            <xdr:cNvGraphicFramePr/>
          </xdr:nvGraphicFramePr>
          <xdr:xfrm>
            <a:off x="0" y="0"/>
            <a:ext cx="0" cy="0"/>
          </xdr:xfrm>
          <a:graphic>
            <a:graphicData uri="http://schemas.microsoft.com/office/drawing/2010/slicer">
              <sle:slicer xmlns:sle="http://schemas.microsoft.com/office/drawing/2010/slicer" name="SLICER_North America"/>
            </a:graphicData>
          </a:graphic>
        </xdr:graphicFrame>
      </mc:Choice>
      <mc:Fallback xmlns="">
        <xdr:sp macro="" textlink="">
          <xdr:nvSpPr>
            <xdr:cNvPr id="0" name=""/>
            <xdr:cNvSpPr>
              <a:spLocks noTextEdit="1"/>
            </xdr:cNvSpPr>
          </xdr:nvSpPr>
          <xdr:spPr>
            <a:xfrm>
              <a:off x="4799148" y="1781175"/>
              <a:ext cx="1604644" cy="6336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269874</xdr:colOff>
      <xdr:row>9</xdr:row>
      <xdr:rowOff>57150</xdr:rowOff>
    </xdr:from>
    <xdr:to>
      <xdr:col>3</xdr:col>
      <xdr:colOff>1875474</xdr:colOff>
      <xdr:row>12</xdr:row>
      <xdr:rowOff>116586</xdr:rowOff>
    </xdr:to>
    <mc:AlternateContent xmlns:mc="http://schemas.openxmlformats.org/markup-compatibility/2006" xmlns:a14="http://schemas.microsoft.com/office/drawing/2010/main">
      <mc:Choice Requires="a14">
        <xdr:graphicFrame macro="">
          <xdr:nvGraphicFramePr>
            <xdr:cNvPr id="36" name="SLICER_South America">
              <a:extLst>
                <a:ext uri="{FF2B5EF4-FFF2-40B4-BE49-F238E27FC236}">
                  <a16:creationId xmlns:a16="http://schemas.microsoft.com/office/drawing/2014/main" id="{CA9DE956-18D3-70FC-853C-700036809FC2}"/>
                </a:ext>
              </a:extLst>
            </xdr:cNvPr>
            <xdr:cNvGraphicFramePr/>
          </xdr:nvGraphicFramePr>
          <xdr:xfrm>
            <a:off x="0" y="0"/>
            <a:ext cx="0" cy="0"/>
          </xdr:xfrm>
          <a:graphic>
            <a:graphicData uri="http://schemas.microsoft.com/office/drawing/2010/slicer">
              <sle:slicer xmlns:sle="http://schemas.microsoft.com/office/drawing/2010/slicer" name="SLICER_South America"/>
            </a:graphicData>
          </a:graphic>
        </xdr:graphicFrame>
      </mc:Choice>
      <mc:Fallback xmlns="">
        <xdr:sp macro="" textlink="">
          <xdr:nvSpPr>
            <xdr:cNvPr id="0" name=""/>
            <xdr:cNvSpPr>
              <a:spLocks noTextEdit="1"/>
            </xdr:cNvSpPr>
          </xdr:nvSpPr>
          <xdr:spPr>
            <a:xfrm>
              <a:off x="6506678" y="1771650"/>
              <a:ext cx="1605600" cy="63093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1653924</xdr:colOff>
      <xdr:row>0</xdr:row>
      <xdr:rowOff>60068</xdr:rowOff>
    </xdr:from>
    <xdr:to>
      <xdr:col>2</xdr:col>
      <xdr:colOff>1450731</xdr:colOff>
      <xdr:row>3</xdr:row>
      <xdr:rowOff>125016</xdr:rowOff>
    </xdr:to>
    <mc:AlternateContent xmlns:mc="http://schemas.openxmlformats.org/markup-compatibility/2006" xmlns:a14="http://schemas.microsoft.com/office/drawing/2010/main">
      <mc:Choice Requires="a14">
        <xdr:graphicFrame macro="">
          <xdr:nvGraphicFramePr>
            <xdr:cNvPr id="37" name="Demo available?">
              <a:extLst>
                <a:ext uri="{FF2B5EF4-FFF2-40B4-BE49-F238E27FC236}">
                  <a16:creationId xmlns:a16="http://schemas.microsoft.com/office/drawing/2014/main" id="{0C697092-45C7-E191-A901-A83B0FCD71A9}"/>
                </a:ext>
              </a:extLst>
            </xdr:cNvPr>
            <xdr:cNvGraphicFramePr/>
          </xdr:nvGraphicFramePr>
          <xdr:xfrm>
            <a:off x="0" y="0"/>
            <a:ext cx="0" cy="0"/>
          </xdr:xfrm>
          <a:graphic>
            <a:graphicData uri="http://schemas.microsoft.com/office/drawing/2010/slicer">
              <sle:slicer xmlns:sle="http://schemas.microsoft.com/office/drawing/2010/slicer" name="Demo available?"/>
            </a:graphicData>
          </a:graphic>
        </xdr:graphicFrame>
      </mc:Choice>
      <mc:Fallback xmlns="">
        <xdr:sp macro="" textlink="">
          <xdr:nvSpPr>
            <xdr:cNvPr id="0" name=""/>
            <xdr:cNvSpPr>
              <a:spLocks noTextEdit="1"/>
            </xdr:cNvSpPr>
          </xdr:nvSpPr>
          <xdr:spPr>
            <a:xfrm>
              <a:off x="3585200" y="60068"/>
              <a:ext cx="1864710" cy="66476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1597271</xdr:colOff>
      <xdr:row>0</xdr:row>
      <xdr:rowOff>69897</xdr:rowOff>
    </xdr:from>
    <xdr:to>
      <xdr:col>3</xdr:col>
      <xdr:colOff>1936756</xdr:colOff>
      <xdr:row>3</xdr:row>
      <xdr:rowOff>135597</xdr:rowOff>
    </xdr:to>
    <mc:AlternateContent xmlns:mc="http://schemas.openxmlformats.org/markup-compatibility/2006" xmlns:a14="http://schemas.microsoft.com/office/drawing/2010/main">
      <mc:Choice Requires="a14">
        <xdr:graphicFrame macro="">
          <xdr:nvGraphicFramePr>
            <xdr:cNvPr id="38" name="Online implementation for clients' risk monitoring?">
              <a:extLst>
                <a:ext uri="{FF2B5EF4-FFF2-40B4-BE49-F238E27FC236}">
                  <a16:creationId xmlns:a16="http://schemas.microsoft.com/office/drawing/2014/main" id="{F2379AAC-6D6E-7B85-0A31-864DA4945F6D}"/>
                </a:ext>
              </a:extLst>
            </xdr:cNvPr>
            <xdr:cNvGraphicFramePr/>
          </xdr:nvGraphicFramePr>
          <xdr:xfrm>
            <a:off x="0" y="0"/>
            <a:ext cx="0" cy="0"/>
          </xdr:xfrm>
          <a:graphic>
            <a:graphicData uri="http://schemas.microsoft.com/office/drawing/2010/slicer">
              <sle:slicer xmlns:sle="http://schemas.microsoft.com/office/drawing/2010/slicer" name="Online implementation for clients' risk monitoring?"/>
            </a:graphicData>
          </a:graphic>
        </xdr:graphicFrame>
      </mc:Choice>
      <mc:Fallback xmlns="">
        <xdr:sp macro="" textlink="">
          <xdr:nvSpPr>
            <xdr:cNvPr id="0" name=""/>
            <xdr:cNvSpPr>
              <a:spLocks noTextEdit="1"/>
            </xdr:cNvSpPr>
          </xdr:nvSpPr>
          <xdr:spPr>
            <a:xfrm>
              <a:off x="5937358" y="69897"/>
              <a:ext cx="2236202" cy="6372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2152650</xdr:colOff>
      <xdr:row>1</xdr:row>
      <xdr:rowOff>117476</xdr:rowOff>
    </xdr:from>
    <xdr:to>
      <xdr:col>4</xdr:col>
      <xdr:colOff>1586231</xdr:colOff>
      <xdr:row>5</xdr:row>
      <xdr:rowOff>3176</xdr:rowOff>
    </xdr:to>
    <mc:AlternateContent xmlns:mc="http://schemas.openxmlformats.org/markup-compatibility/2006" xmlns:a14="http://schemas.microsoft.com/office/drawing/2010/main">
      <mc:Choice Requires="a14">
        <xdr:graphicFrame macro="">
          <xdr:nvGraphicFramePr>
            <xdr:cNvPr id="39" name="SLICER_Government Bonds">
              <a:extLst>
                <a:ext uri="{FF2B5EF4-FFF2-40B4-BE49-F238E27FC236}">
                  <a16:creationId xmlns:a16="http://schemas.microsoft.com/office/drawing/2014/main" id="{BB8251A6-0893-64E2-B21E-94B34B4291BF}"/>
                </a:ext>
              </a:extLst>
            </xdr:cNvPr>
            <xdr:cNvGraphicFramePr/>
          </xdr:nvGraphicFramePr>
          <xdr:xfrm>
            <a:off x="0" y="0"/>
            <a:ext cx="0" cy="0"/>
          </xdr:xfrm>
          <a:graphic>
            <a:graphicData uri="http://schemas.microsoft.com/office/drawing/2010/slicer">
              <sle:slicer xmlns:sle="http://schemas.microsoft.com/office/drawing/2010/slicer" name="SLICER_Government Bonds"/>
            </a:graphicData>
          </a:graphic>
        </xdr:graphicFrame>
      </mc:Choice>
      <mc:Fallback xmlns="">
        <xdr:sp macro="" textlink="">
          <xdr:nvSpPr>
            <xdr:cNvPr id="0" name=""/>
            <xdr:cNvSpPr>
              <a:spLocks noTextEdit="1"/>
            </xdr:cNvSpPr>
          </xdr:nvSpPr>
          <xdr:spPr>
            <a:xfrm>
              <a:off x="8389454" y="307976"/>
              <a:ext cx="2224820" cy="6477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1638723</xdr:colOff>
      <xdr:row>1</xdr:row>
      <xdr:rowOff>98425</xdr:rowOff>
    </xdr:from>
    <xdr:to>
      <xdr:col>4</xdr:col>
      <xdr:colOff>3834686</xdr:colOff>
      <xdr:row>4</xdr:row>
      <xdr:rowOff>187325</xdr:rowOff>
    </xdr:to>
    <mc:AlternateContent xmlns:mc="http://schemas.openxmlformats.org/markup-compatibility/2006" xmlns:a14="http://schemas.microsoft.com/office/drawing/2010/main">
      <mc:Choice Requires="a14">
        <xdr:graphicFrame macro="">
          <xdr:nvGraphicFramePr>
            <xdr:cNvPr id="40" name="SLICER_Corporate Bonds">
              <a:extLst>
                <a:ext uri="{FF2B5EF4-FFF2-40B4-BE49-F238E27FC236}">
                  <a16:creationId xmlns:a16="http://schemas.microsoft.com/office/drawing/2014/main" id="{57AA8452-88D3-60D1-67D6-462AB8D35EE9}"/>
                </a:ext>
              </a:extLst>
            </xdr:cNvPr>
            <xdr:cNvGraphicFramePr/>
          </xdr:nvGraphicFramePr>
          <xdr:xfrm>
            <a:off x="0" y="0"/>
            <a:ext cx="0" cy="0"/>
          </xdr:xfrm>
          <a:graphic>
            <a:graphicData uri="http://schemas.microsoft.com/office/drawing/2010/slicer">
              <sle:slicer xmlns:sle="http://schemas.microsoft.com/office/drawing/2010/slicer" name="SLICER_Corporate Bonds"/>
            </a:graphicData>
          </a:graphic>
        </xdr:graphicFrame>
      </mc:Choice>
      <mc:Fallback xmlns="">
        <xdr:sp macro="" textlink="">
          <xdr:nvSpPr>
            <xdr:cNvPr id="0" name=""/>
            <xdr:cNvSpPr>
              <a:spLocks noTextEdit="1"/>
            </xdr:cNvSpPr>
          </xdr:nvSpPr>
          <xdr:spPr>
            <a:xfrm>
              <a:off x="10666766" y="288925"/>
              <a:ext cx="2195963" cy="6604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2152650</xdr:colOff>
      <xdr:row>5</xdr:row>
      <xdr:rowOff>79374</xdr:rowOff>
    </xdr:from>
    <xdr:to>
      <xdr:col>4</xdr:col>
      <xdr:colOff>1586231</xdr:colOff>
      <xdr:row>8</xdr:row>
      <xdr:rowOff>166242</xdr:rowOff>
    </xdr:to>
    <mc:AlternateContent xmlns:mc="http://schemas.openxmlformats.org/markup-compatibility/2006" xmlns:a14="http://schemas.microsoft.com/office/drawing/2010/main">
      <mc:Choice Requires="a14">
        <xdr:graphicFrame macro="">
          <xdr:nvGraphicFramePr>
            <xdr:cNvPr id="41" name="SLICER_Equities">
              <a:extLst>
                <a:ext uri="{FF2B5EF4-FFF2-40B4-BE49-F238E27FC236}">
                  <a16:creationId xmlns:a16="http://schemas.microsoft.com/office/drawing/2014/main" id="{DFA76D09-3FAD-D557-3C61-F8AB5976AF8A}"/>
                </a:ext>
              </a:extLst>
            </xdr:cNvPr>
            <xdr:cNvGraphicFramePr/>
          </xdr:nvGraphicFramePr>
          <xdr:xfrm>
            <a:off x="0" y="0"/>
            <a:ext cx="0" cy="0"/>
          </xdr:xfrm>
          <a:graphic>
            <a:graphicData uri="http://schemas.microsoft.com/office/drawing/2010/slicer">
              <sle:slicer xmlns:sle="http://schemas.microsoft.com/office/drawing/2010/slicer" name="SLICER_Equities"/>
            </a:graphicData>
          </a:graphic>
        </xdr:graphicFrame>
      </mc:Choice>
      <mc:Fallback xmlns="">
        <xdr:sp macro="" textlink="">
          <xdr:nvSpPr>
            <xdr:cNvPr id="0" name=""/>
            <xdr:cNvSpPr>
              <a:spLocks noTextEdit="1"/>
            </xdr:cNvSpPr>
          </xdr:nvSpPr>
          <xdr:spPr>
            <a:xfrm>
              <a:off x="8389454" y="1031874"/>
              <a:ext cx="2224820" cy="65836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1638300</xdr:colOff>
      <xdr:row>5</xdr:row>
      <xdr:rowOff>69850</xdr:rowOff>
    </xdr:from>
    <xdr:to>
      <xdr:col>4</xdr:col>
      <xdr:colOff>3838575</xdr:colOff>
      <xdr:row>8</xdr:row>
      <xdr:rowOff>156718</xdr:rowOff>
    </xdr:to>
    <mc:AlternateContent xmlns:mc="http://schemas.openxmlformats.org/markup-compatibility/2006" xmlns:a14="http://schemas.microsoft.com/office/drawing/2010/main">
      <mc:Choice Requires="a14">
        <xdr:graphicFrame macro="">
          <xdr:nvGraphicFramePr>
            <xdr:cNvPr id="42" name="SLICER_Mortgages">
              <a:extLst>
                <a:ext uri="{FF2B5EF4-FFF2-40B4-BE49-F238E27FC236}">
                  <a16:creationId xmlns:a16="http://schemas.microsoft.com/office/drawing/2014/main" id="{2BFD5069-3ECB-0BB5-2352-E251895EB57A}"/>
                </a:ext>
              </a:extLst>
            </xdr:cNvPr>
            <xdr:cNvGraphicFramePr/>
          </xdr:nvGraphicFramePr>
          <xdr:xfrm>
            <a:off x="0" y="0"/>
            <a:ext cx="0" cy="0"/>
          </xdr:xfrm>
          <a:graphic>
            <a:graphicData uri="http://schemas.microsoft.com/office/drawing/2010/slicer">
              <sle:slicer xmlns:sle="http://schemas.microsoft.com/office/drawing/2010/slicer" name="SLICER_Mortgages"/>
            </a:graphicData>
          </a:graphic>
        </xdr:graphicFrame>
      </mc:Choice>
      <mc:Fallback xmlns="">
        <xdr:sp macro="" textlink="">
          <xdr:nvSpPr>
            <xdr:cNvPr id="0" name=""/>
            <xdr:cNvSpPr>
              <a:spLocks noTextEdit="1"/>
            </xdr:cNvSpPr>
          </xdr:nvSpPr>
          <xdr:spPr>
            <a:xfrm>
              <a:off x="10666343" y="1022350"/>
              <a:ext cx="2200275" cy="65836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2152650</xdr:colOff>
      <xdr:row>9</xdr:row>
      <xdr:rowOff>41275</xdr:rowOff>
    </xdr:from>
    <xdr:to>
      <xdr:col>4</xdr:col>
      <xdr:colOff>1586231</xdr:colOff>
      <xdr:row>12</xdr:row>
      <xdr:rowOff>128143</xdr:rowOff>
    </xdr:to>
    <mc:AlternateContent xmlns:mc="http://schemas.openxmlformats.org/markup-compatibility/2006" xmlns:a14="http://schemas.microsoft.com/office/drawing/2010/main">
      <mc:Choice Requires="a14">
        <xdr:graphicFrame macro="">
          <xdr:nvGraphicFramePr>
            <xdr:cNvPr id="43" name="SLICER_Real Estate">
              <a:extLst>
                <a:ext uri="{FF2B5EF4-FFF2-40B4-BE49-F238E27FC236}">
                  <a16:creationId xmlns:a16="http://schemas.microsoft.com/office/drawing/2014/main" id="{7EE26989-DDE7-7F64-4FCE-F9302B1227F7}"/>
                </a:ext>
              </a:extLst>
            </xdr:cNvPr>
            <xdr:cNvGraphicFramePr/>
          </xdr:nvGraphicFramePr>
          <xdr:xfrm>
            <a:off x="0" y="0"/>
            <a:ext cx="0" cy="0"/>
          </xdr:xfrm>
          <a:graphic>
            <a:graphicData uri="http://schemas.microsoft.com/office/drawing/2010/slicer">
              <sle:slicer xmlns:sle="http://schemas.microsoft.com/office/drawing/2010/slicer" name="SLICER_Real Estate"/>
            </a:graphicData>
          </a:graphic>
        </xdr:graphicFrame>
      </mc:Choice>
      <mc:Fallback xmlns="">
        <xdr:sp macro="" textlink="">
          <xdr:nvSpPr>
            <xdr:cNvPr id="0" name=""/>
            <xdr:cNvSpPr>
              <a:spLocks noTextEdit="1"/>
            </xdr:cNvSpPr>
          </xdr:nvSpPr>
          <xdr:spPr>
            <a:xfrm>
              <a:off x="8389454" y="1755775"/>
              <a:ext cx="2224820" cy="65836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1638616</xdr:colOff>
      <xdr:row>9</xdr:row>
      <xdr:rowOff>31750</xdr:rowOff>
    </xdr:from>
    <xdr:to>
      <xdr:col>4</xdr:col>
      <xdr:colOff>3835684</xdr:colOff>
      <xdr:row>12</xdr:row>
      <xdr:rowOff>118618</xdr:rowOff>
    </xdr:to>
    <mc:AlternateContent xmlns:mc="http://schemas.openxmlformats.org/markup-compatibility/2006" xmlns:a14="http://schemas.microsoft.com/office/drawing/2010/main">
      <mc:Choice Requires="a14">
        <xdr:graphicFrame macro="">
          <xdr:nvGraphicFramePr>
            <xdr:cNvPr id="44" name="SLICER_Commodities">
              <a:extLst>
                <a:ext uri="{FF2B5EF4-FFF2-40B4-BE49-F238E27FC236}">
                  <a16:creationId xmlns:a16="http://schemas.microsoft.com/office/drawing/2014/main" id="{03A5EE78-94B1-F4D3-AFA8-1D4ACDA85B07}"/>
                </a:ext>
              </a:extLst>
            </xdr:cNvPr>
            <xdr:cNvGraphicFramePr/>
          </xdr:nvGraphicFramePr>
          <xdr:xfrm>
            <a:off x="0" y="0"/>
            <a:ext cx="0" cy="0"/>
          </xdr:xfrm>
          <a:graphic>
            <a:graphicData uri="http://schemas.microsoft.com/office/drawing/2010/slicer">
              <sle:slicer xmlns:sle="http://schemas.microsoft.com/office/drawing/2010/slicer" name="SLICER_Commodities"/>
            </a:graphicData>
          </a:graphic>
        </xdr:graphicFrame>
      </mc:Choice>
      <mc:Fallback xmlns="">
        <xdr:sp macro="" textlink="">
          <xdr:nvSpPr>
            <xdr:cNvPr id="0" name=""/>
            <xdr:cNvSpPr>
              <a:spLocks noTextEdit="1"/>
            </xdr:cNvSpPr>
          </xdr:nvSpPr>
          <xdr:spPr>
            <a:xfrm>
              <a:off x="10666659" y="1746250"/>
              <a:ext cx="2197068" cy="65836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200729</xdr:colOff>
      <xdr:row>5</xdr:row>
      <xdr:rowOff>134083</xdr:rowOff>
    </xdr:from>
    <xdr:to>
      <xdr:col>1</xdr:col>
      <xdr:colOff>901210</xdr:colOff>
      <xdr:row>8</xdr:row>
      <xdr:rowOff>185383</xdr:rowOff>
    </xdr:to>
    <mc:AlternateContent xmlns:mc="http://schemas.openxmlformats.org/markup-compatibility/2006" xmlns:a14="http://schemas.microsoft.com/office/drawing/2010/main">
      <mc:Choice Requires="a14">
        <xdr:graphicFrame macro="">
          <xdr:nvGraphicFramePr>
            <xdr:cNvPr id="4" name="SLICER_IPCC4">
              <a:extLst>
                <a:ext uri="{FF2B5EF4-FFF2-40B4-BE49-F238E27FC236}">
                  <a16:creationId xmlns:a16="http://schemas.microsoft.com/office/drawing/2014/main" id="{85BC4DE8-89D0-74D7-BA9F-EE10C8E4CB3F}"/>
                </a:ext>
              </a:extLst>
            </xdr:cNvPr>
            <xdr:cNvGraphicFramePr/>
          </xdr:nvGraphicFramePr>
          <xdr:xfrm>
            <a:off x="0" y="0"/>
            <a:ext cx="0" cy="0"/>
          </xdr:xfrm>
          <a:graphic>
            <a:graphicData uri="http://schemas.microsoft.com/office/drawing/2010/slicer">
              <sle:slicer xmlns:sle="http://schemas.microsoft.com/office/drawing/2010/slicer" name="SLICER_IPCC4"/>
            </a:graphicData>
          </a:graphic>
        </xdr:graphicFrame>
      </mc:Choice>
      <mc:Fallback xmlns="">
        <xdr:sp macro="" textlink="">
          <xdr:nvSpPr>
            <xdr:cNvPr id="0" name=""/>
            <xdr:cNvSpPr>
              <a:spLocks noTextEdit="1"/>
            </xdr:cNvSpPr>
          </xdr:nvSpPr>
          <xdr:spPr>
            <a:xfrm>
              <a:off x="200729" y="1086583"/>
              <a:ext cx="2630329" cy="6228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108437</xdr:colOff>
      <xdr:row>0</xdr:row>
      <xdr:rowOff>53485</xdr:rowOff>
    </xdr:from>
    <xdr:to>
      <xdr:col>1</xdr:col>
      <xdr:colOff>1582614</xdr:colOff>
      <xdr:row>3</xdr:row>
      <xdr:rowOff>119185</xdr:rowOff>
    </xdr:to>
    <mc:AlternateContent xmlns:mc="http://schemas.openxmlformats.org/markup-compatibility/2006" xmlns:a14="http://schemas.microsoft.com/office/drawing/2010/main">
      <mc:Choice Requires="a14">
        <xdr:graphicFrame macro="">
          <xdr:nvGraphicFramePr>
            <xdr:cNvPr id="5" name="Risk type 1">
              <a:extLst>
                <a:ext uri="{FF2B5EF4-FFF2-40B4-BE49-F238E27FC236}">
                  <a16:creationId xmlns:a16="http://schemas.microsoft.com/office/drawing/2014/main" id="{5114DAE6-132A-8213-7AB3-477129D9E3E8}"/>
                </a:ext>
              </a:extLst>
            </xdr:cNvPr>
            <xdr:cNvGraphicFramePr/>
          </xdr:nvGraphicFramePr>
          <xdr:xfrm>
            <a:off x="0" y="0"/>
            <a:ext cx="0" cy="0"/>
          </xdr:xfrm>
          <a:graphic>
            <a:graphicData uri="http://schemas.microsoft.com/office/drawing/2010/slicer">
              <sle:slicer xmlns:sle="http://schemas.microsoft.com/office/drawing/2010/slicer" name="Risk type 1"/>
            </a:graphicData>
          </a:graphic>
        </xdr:graphicFrame>
      </mc:Choice>
      <mc:Fallback xmlns="">
        <xdr:sp macro="" textlink="">
          <xdr:nvSpPr>
            <xdr:cNvPr id="0" name=""/>
            <xdr:cNvSpPr>
              <a:spLocks noTextEdit="1"/>
            </xdr:cNvSpPr>
          </xdr:nvSpPr>
          <xdr:spPr>
            <a:xfrm>
              <a:off x="108437" y="53485"/>
              <a:ext cx="3404025" cy="6372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Yan" refreshedDate="45323.715426388888" createdVersion="8" refreshedVersion="8" minRefreshableVersion="3" recordCount="58" xr:uid="{798F21CE-1057-4382-AF9A-9D7BB8627165}">
  <cacheSource type="worksheet">
    <worksheetSource name="Table1"/>
  </cacheSource>
  <cacheFields count="392">
    <cacheField name="Org. name" numFmtId="0">
      <sharedItems count="61">
        <s v="15Rock"/>
        <s v="1in1000 Initiative "/>
        <s v="1 World Sustainability"/>
        <s v="Altacon Ltd"/>
        <s v="AXA Climate"/>
        <s v="BlackRock"/>
        <s v="Bloomberg LP"/>
        <s v="Carbon Tracker"/>
        <s v="CLIMAFIN (CLIMATE FINANCE ALPHA) "/>
        <s v="ClimateCheck"/>
        <s v="Climate Risk Services"/>
        <s v="CoreLogic"/>
        <s v="Correntics"/>
        <s v="Dataland"/>
        <s v="D-carbonize"/>
        <s v="Dovetail Finance"/>
        <s v="Ecometrica"/>
        <s v="Eoliann"/>
        <s v="Entelligent"/>
        <s v="EY"/>
        <s v="First Street Foundation"/>
        <s v="Gaia Vision Inc."/>
        <s v="Green RWA"/>
        <s v="ICE Data Services"/>
        <s v="Insig AI"/>
        <s v="Intensel"/>
        <s v="ISS ESG"/>
        <s v="JBA Risk Management"/>
        <s v="Jupiter Intelligence"/>
        <s v="KPMG"/>
        <s v="McKinsey &amp; Company"/>
        <s v="meteoblue AG"/>
        <s v="Moody's / RMS"/>
        <s v="Morningstar Sustainalytics"/>
        <s v="MSCI"/>
        <s v="Munich RE"/>
        <s v="Oliver Wyman / S&amp;P"/>
        <s v="OS-Climate"/>
        <s v="Ortec Finance"/>
        <s v="PricewaterhouseCoopers Germany GmbH "/>
        <s v="Quant Foundry Limited"/>
        <s v="RiskFootprint(tm)"/>
        <s v="Riskthinking.ai Inc."/>
        <s v="SAP Fioneer"/>
        <s v="S&amp;P (The Climate Service)  "/>
        <s v="SAS"/>
        <s v="South Pole"/>
        <s v="Sust Global"/>
        <s v="Swiss Re Corporate Solutions"/>
        <s v="WayCarbon "/>
        <s v="World Resources Institute (WRI)"/>
        <s v="WTW"/>
        <s v="XDI (Cross Dependency Initiative, part of the Climate Risk Group)"/>
        <s v="McKinsey / Planetrics" u="1"/>
        <s v="PwC" u="1"/>
        <s v="Cervest" u="1"/>
        <s v="World Resources Institute (WRI) - C" u="1"/>
        <s v="World Resources Institute (WRI) - A" u="1"/>
        <s v="Swiss Re" u="1"/>
        <s v="Dovetail Climate" u="1"/>
        <s v="ICE" u="1"/>
      </sharedItems>
    </cacheField>
    <cacheField name="Survey" numFmtId="0">
      <sharedItems containsBlank="1"/>
    </cacheField>
    <cacheField name="Risk type" numFmtId="0">
      <sharedItems containsBlank="1" count="4">
        <s v="Integrated risk"/>
        <s v="Physical risk"/>
        <s v="Transition risk"/>
        <m u="1"/>
      </sharedItems>
    </cacheField>
    <cacheField name="Tool name" numFmtId="0">
      <sharedItems containsBlank="1" count="72" longText="1">
        <s v="15Rock"/>
        <s v="2°Investing Initiative and the Oxford Sustainable Finance Group at the University of Oxford, PRISK module"/>
        <s v="1 World Climate Scenario Analysis"/>
        <s v="CLIMATIG"/>
        <s v="Altitude"/>
        <s v="BlackRock’s Aladdin® platform"/>
        <s v="Bloomberg offers a range of climate risk tools: Company transition risk: TRACT, NETZ, TR; Country transition risk: GOVS; Company physical risk (Currently in beta testing/ not yet released): CLMR"/>
        <s v="2 Degrees of Separation"/>
        <s v="CLIMATE RISK ASSESSMENT PLATFROM"/>
        <s v="ClimateCheck"/>
        <s v="EarthShieldAnalytics"/>
        <s v="CoreLogic Climate Risk Analytics"/>
        <s v="Correntics"/>
        <s v="Dataland"/>
        <s v="D-carbonize"/>
        <s v="Dovetail"/>
        <s v="TCFD powered by Ecometrica"/>
        <s v="Eoliann Climate Suite"/>
        <s v="T-Risk"/>
        <s v="EY Climate Analytics Platform (EY CAP)"/>
        <s v="Risk Factor"/>
        <s v="Climate Vision"/>
        <s v="Climate Extended Risk Model"/>
        <s v="Climate Transition Analytics Tool"/>
        <s v="ICE Physical Climate Risk"/>
        <s v="ESG Research Tool and Transparency &amp; Disclosure Index"/>
        <s v="Intensel Digital Climate Platform"/>
        <s v="ISS ESG Climate analytics suite"/>
        <s v="Climate change flood data and models"/>
        <s v="ClimateScore Global"/>
        <s v="KPMG Climate IQ"/>
        <s v="Our core risk solution, PlanetView, includes climate risk analysis, portfolio alignment capabilities, and location-level physical and transition risk analytics for real assets. We also have nature risk capabilities, short term macroeconomic shock models, and emissions baselining and target setting tools that sit within the PlanetView family."/>
        <s v="EU-Taxonomy Report"/>
        <s v="Climate Solutions"/>
        <s v="Physical Climate Risk Metrics Issuers"/>
        <s v="Low Carbon Transition Rating (LCTR)"/>
        <s v="MSCI Climate Value-at-Risk"/>
        <s v="Location Risk Intelligence"/>
        <s v="Climate Credit Analytics"/>
        <s v="witness4climate"/>
        <s v="OS-C Physical Risk &amp; Resilience Tool"/>
        <s v="ClimateMAPS &amp; ClimateALIGN"/>
        <s v="PwC Climate Excellence"/>
        <s v="Climate Foundry Corporate Transition Risk Model"/>
        <s v="RiskFootprint(tm)"/>
        <s v="VELO"/>
        <s v="ESG KPI Engine"/>
        <s v="Climanomics "/>
        <s v="Climate Rik Offering"/>
        <s v="Climate risk deep-dive assessment"/>
        <s v="Climate Explorer"/>
        <s v="RDS Sustainability Compass"/>
        <s v="MOVE"/>
        <s v="Climate Watch"/>
        <s v="Aqueduct"/>
        <s v="WTW’s Climate Transition Value at Risk (CTVaR) "/>
        <s v="Climate Diagnostic"/>
        <s v="The XDI Climate Risk Hub, Large Site Analysis, Multiple Asset Analysis, Portfolio Overview, Due Diligence"/>
        <s v="Dovetail Transition Platform" u="1"/>
        <s v="EY Climate Analytics Platform" u="1"/>
        <s v="Planetrics' PlanetView Platform" u="1"/>
        <s v="Physical Climate Risk Metrics" u="1"/>
        <s v="MSCI Climate Value-at-Risk   (part of MSCI Climate Solutions)" u="1"/>
        <s v="Climate Excellence" u="1"/>
        <s v="EarthScan" u="1"/>
        <m u="1"/>
        <s v="Bespoke Physical Risk Analytics" u="1"/>
        <s v="Dovetail Platform" u="1"/>
        <s v="Climate Transition Analytics Platform" u="1"/>
        <s v="Physical Risk Solution" u="1"/>
        <s v="Low Carbon Transition Rating" u="1"/>
        <s v="We offer three tools or product: ClimateWisdom, AssetWisdom, and VELO." u="1"/>
      </sharedItems>
    </cacheField>
    <cacheField name="Website" numFmtId="0">
      <sharedItems/>
    </cacheField>
    <cacheField name="Contact person" numFmtId="0">
      <sharedItems containsBlank="1" count="67">
        <s v="Gautam Bakshi"/>
        <s v="Jakob Thoma"/>
        <s v="Steve Smykal"/>
        <s v="Alen Sterpin"/>
        <s v="Théophile BELLOUARD"/>
        <s v="Pravin Chari"/>
        <s v="Edo Schets"/>
        <s v="Mike Coffin"/>
        <s v="Antoine Mandel"/>
        <s v="Nicole Engels"/>
        <s v="Pekka Piirainen"/>
        <s v="Anand Srinivasan"/>
        <s v="Daniel Schulz"/>
        <s v="Erik Breen"/>
        <s v="Léo Vincenti"/>
        <s v="Amos Wittenberg"/>
        <s v="Sarah Middlemiss"/>
        <s v="Emidio Granito"/>
        <s v="Maximilian Nelte"/>
        <s v="Olivier Baboulet"/>
        <s v="Helena Cawley"/>
        <s v="Yuki Kita"/>
        <s v="Olivier Vinciguerra"/>
        <s v="Constantine Pretenteris"/>
        <s v="Colin Sullivan"/>
        <s v="Diana Rose"/>
        <s v="Jeffrey Tong"/>
        <s v="candice coppere"/>
        <s v="Paul Young"/>
        <s v="Megan Arnold"/>
        <s v="Carys Goodwin"/>
        <s v="Dafydd Elis"/>
        <s v="Edgar Caspar"/>
        <s v="Casey Talon"/>
        <s v="Anya Solovieva"/>
        <s v="Daniel Cremin"/>
        <s v="Adrien Blanot"/>
        <s v="Alban Pyanet; Prena Divecha"/>
        <s v="Matthew Sandoe"/>
        <s v="Sophie Heald"/>
        <s v="Nele-Charlotte Reckendorf"/>
        <s v="Christopher Cormack"/>
        <s v="Albert J. Slap"/>
        <s v="Ted Obenchain"/>
        <s v="Stefan Malchow, Benjamin Biset"/>
        <s v="Sus Rajalingam"/>
        <s v="Peter Plochan"/>
        <s v="Nico Kroener"/>
        <s v="Kitty Goodwin"/>
        <s v="Bernhard Rannegger"/>
        <s v="Melina Amoni Silveira Alves"/>
        <s v="Leandro Emanuel Vigna"/>
        <s v="Shivani Lakshman"/>
        <s v="Tania Romero"/>
        <s v="Katherine Widomski Mohn"/>
        <s v="Gerhard Mulder" u="1"/>
        <s v="Frederic John" u="1"/>
        <s v="Becky Leeper" u="1"/>
        <s v="Nigel McKeverne" u="1"/>
        <s v="Gunther Dütsch" u="1"/>
        <s v="Eveliina Sario" u="1"/>
        <s v="Matthieu Renard" u="1"/>
        <s v="Gem Diep" u="1"/>
        <s v="Alban Pyanet" u="1"/>
        <s v="Mark Kielgast" u="1"/>
        <m u="1"/>
        <s v="Judith Ellison" u="1"/>
      </sharedItems>
    </cacheField>
    <cacheField name="Email" numFmtId="0">
      <sharedItems containsBlank="1" count="70">
        <s v="Gautam.Bakshi@15Rock.com"/>
        <s v="jakob@2degrees-investing.org"/>
        <s v="steve@1worldsustainability.com"/>
        <s v="alen.sterpin@climatig.com"/>
        <s v="theophile.bellouard@axaclimate.com"/>
        <s v="pravin.chari@blackrock.com"/>
        <s v="eschets@bloomberg.net"/>
        <s v="mcoffin@carbontracker.org"/>
        <s v="antoine.mandel@climafin.com"/>
        <s v="nicole@climatecheck.com"/>
        <s v="pekka@climateriskservices.com"/>
        <s v="anansrinivasan@corelogic.com"/>
        <s v="daniel.schulz@correntics.com"/>
        <s v="erik.breen@dataland.com"/>
        <s v="leo.vincenti@d-carbonize.eu"/>
        <s v="amos@dovetail.finance"/>
        <s v="sarah.middlemiss@ecometrica.com"/>
        <s v="emidio@eoliann.com"/>
        <s v="mnelte@entelligent.com"/>
        <s v="olivier.baboulet@fr.ey.com"/>
        <s v="helena@firststreet.org"/>
        <s v="kita@gaia-vision.co.jp"/>
        <s v="olivier@greenrwa.co.uk"/>
        <s v="Constantine.Pretenteris@ice.com"/>
        <s v="Colin.Sullivan@Ice.com"/>
        <s v="diana@insg.ai"/>
        <s v="jeffrey.tong@intensel.net"/>
        <s v="candice.coppere@iss-esg.com"/>
        <s v="paul.young@jbarisk.com"/>
        <s v="megan.arnold@jupiterintel.com"/>
        <s v="carys.goodwin@kpmg.co.uk"/>
        <s v="dafydd.elis@planetrics.com"/>
        <s v="edgar.caspar@meteoblue.com"/>
        <s v="Casey.Talon@moodys.com"/>
        <s v="anya.solovieva@morningstar.com"/>
        <s v="daniel.cremin@msci.com"/>
        <s v="ABlanot@munichre.com"/>
        <s v="Alban.Pyanet@oliverwyman.com; prerna.divecha@spglobal.com"/>
        <s v="msandoe@os-climate.org"/>
        <s v="Sophie.Heald@Ortec-Finance.com"/>
        <s v="nele-charlotte.reckendorf@pwc.com"/>
        <s v="chris.cormack@quantfoundry.com"/>
        <s v="albertslap@riskfootprint.com"/>
        <s v="t.obenchain@riskthinking.ai"/>
        <s v="stefan.malchow@sapfioneer.com; _x000a_benjamin.biset@sapfioneer.com"/>
        <s v="sus.rajalingam@spglobal.com"/>
        <s v="Peter.Plochan@sas.com"/>
        <s v="n.kroener@southpole.com"/>
        <s v="kitty.goodwin@sustglobal.com"/>
        <s v="bernhard_rannegger@swissre.com"/>
        <s v="melina.amoni@waycarbon.com"/>
        <s v="leandro.vigna@wri.org"/>
        <s v="Shivani.Lakshman@WRI.org"/>
        <s v="Tania.RomeroAvila@wtwco.com"/>
        <s v="katmohn@theclimateriskgroup.com"/>
        <s v="stefan.malchow@sapfioneer.com;_x000a_benjamin.biset@sapfioneer.com" u="1"/>
        <s v="stefan.malchow@sapfioneer.com,_x000a_benjamin.biset@sapfioneer.com" u="1"/>
        <s v="gerhard@climateriskservices.com" u="1"/>
        <s v="Frederic.john@d-carbonize.eu" u="1"/>
        <s v="Becky.Leeper@rms.com" u="1"/>
        <s v="Nigel.McKeverne@morningstar.com" u="1"/>
        <s v="gunther.duetsch@pwc.com" u="1"/>
        <s v="eveliina.sario@blackrock.com" u="1"/>
        <s v="matthieu.renard@fr.ey.com" u="1"/>
        <s v="gem.diep@cervest.earth" u="1"/>
        <s v="Alban.Pyanet@oliverwyman.com" u="1"/>
        <s v="Mark.Philipp.Kielgast@pwc.com" u="1"/>
        <s v="gerhard@climateriskservices,com" u="1"/>
        <m u="1"/>
        <s v="Judith.Ellison@jbarisk.com" u="1"/>
      </sharedItems>
    </cacheField>
    <cacheField name="Tool description" numFmtId="0">
      <sharedItems longText="1"/>
    </cacheField>
    <cacheField name="Common use cases" numFmtId="0">
      <sharedItems longText="1"/>
    </cacheField>
    <cacheField name="Climate risk analysis" numFmtId="0">
      <sharedItems/>
    </cacheField>
    <cacheField name="Climate opportunity analysis" numFmtId="0">
      <sharedItems/>
    </cacheField>
    <cacheField name="Nature risk analysis" numFmtId="0">
      <sharedItems/>
    </cacheField>
    <cacheField name="Nature opportunity analysis" numFmtId="0">
      <sharedItems/>
    </cacheField>
    <cacheField name="Social risk analysis" numFmtId="0">
      <sharedItems/>
    </cacheField>
    <cacheField name="Transition plan analysis (i.e. robustness of disclosed transition plans)" numFmtId="0">
      <sharedItems/>
    </cacheField>
    <cacheField name="Others" numFmtId="0">
      <sharedItems/>
    </cacheField>
    <cacheField name="Descriptions - others" numFmtId="0">
      <sharedItems longText="1"/>
    </cacheField>
    <cacheField name="Open-source tool" numFmtId="0">
      <sharedItems/>
    </cacheField>
    <cacheField name="Commercially-available tool" numFmtId="0">
      <sharedItems/>
    </cacheField>
    <cacheField name="Does your solution incorporate the use of AI/ ML analysis? - No" numFmtId="0">
      <sharedItems/>
    </cacheField>
    <cacheField name="Does your solution incorporate the use of AI/ ML analysis? - Yes2" numFmtId="0">
      <sharedItems/>
    </cacheField>
    <cacheField name="NLP" numFmtId="0">
      <sharedItems/>
    </cacheField>
    <cacheField name="Algorithm / Rules-based analysis" numFmtId="0">
      <sharedItems/>
    </cacheField>
    <cacheField name="Stochastic models" numFmtId="0">
      <sharedItems/>
    </cacheField>
    <cacheField name="Others4" numFmtId="0">
      <sharedItems/>
    </cacheField>
    <cacheField name="Decriptions - others" numFmtId="0">
      <sharedItems/>
    </cacheField>
    <cacheField name="Brief descriptions - AI / ML analysis models" numFmtId="0">
      <sharedItems longText="1"/>
    </cacheField>
    <cacheField name="Do you create or adapt your own bespoke scenarios? If so, could you briefly describe how?" numFmtId="0">
      <sharedItems longText="1"/>
    </cacheField>
    <cacheField name="Online implementation for clients' risk monitoring?" numFmtId="0">
      <sharedItems containsBlank="1" count="6">
        <s v="Yes"/>
        <s v="No"/>
        <s v="Yes - our digital platform enables clients to monitor climate risk in their portfolios"/>
        <m u="1"/>
        <s v="TBD" u="1"/>
        <s v="Implementation with Green RWA memberss" u="1"/>
      </sharedItems>
    </cacheField>
    <cacheField name="Demo available?" numFmtId="0">
      <sharedItems containsBlank="1" count="5">
        <s v="Yes"/>
        <m/>
        <s v="No"/>
        <s v="TBD" u="1"/>
        <s v="Yes - available on request" u="1"/>
      </sharedItems>
    </cacheField>
    <cacheField name="Are the data used in the tool periodically updated?" numFmtId="0">
      <sharedItems/>
    </cacheField>
    <cacheField name="If yes, please provide details on how often the data used in your tool are updated." numFmtId="0">
      <sharedItems longText="1"/>
    </cacheField>
    <cacheField name="Primary sources (e.g. company reports, financial statements)" numFmtId="0">
      <sharedItems/>
    </cacheField>
    <cacheField name="Secondary sources (e.g. third-party ratings, consultancy reports)" numFmtId="0">
      <sharedItems/>
    </cacheField>
    <cacheField name="Government data" numFmtId="0">
      <sharedItems/>
    </cacheField>
    <cacheField name="External commercial data sources" numFmtId="0">
      <sharedItems/>
    </cacheField>
    <cacheField name="Open-source / publicly available data sources" numFmtId="0">
      <sharedItems/>
    </cacheField>
    <cacheField name="Internal proprietary data sources" numFmtId="0">
      <sharedItems longText="1"/>
    </cacheField>
    <cacheField name="Academic data sources" numFmtId="0">
      <sharedItems longText="1"/>
    </cacheField>
    <cacheField name="Other data sources2" numFmtId="0">
      <sharedItems longText="1"/>
    </cacheField>
    <cacheField name="Please provide details on the sources of data." numFmtId="0">
      <sharedItems longText="1"/>
    </cacheField>
    <cacheField name="Please briefly describe the measures taken to ensure data accuracy and reliability." numFmtId="0">
      <sharedItems longText="1"/>
    </cacheField>
    <cacheField name="Does your solution align with global climate-related or sustainability reporting / disclosure frameworks (such as the ISSB Standards)?" numFmtId="0">
      <sharedItems longText="1"/>
    </cacheField>
    <cacheField name="ISSB/TCFD" numFmtId="0">
      <sharedItems/>
    </cacheField>
    <cacheField name="TNFD" numFmtId="0">
      <sharedItems/>
    </cacheField>
    <cacheField name="CDP" numFmtId="0">
      <sharedItems/>
    </cacheField>
    <cacheField name="GRI" numFmtId="0">
      <sharedItems/>
    </cacheField>
    <cacheField name="SASB" numFmtId="0">
      <sharedItems/>
    </cacheField>
    <cacheField name="IIRC" numFmtId="0">
      <sharedItems/>
    </cacheField>
    <cacheField name="EU ESRS/CSRD" numFmtId="0">
      <sharedItems/>
    </cacheField>
    <cacheField name="UK TPT Framework" numFmtId="0">
      <sharedItems/>
    </cacheField>
    <cacheField name="US SEC Climate Disclosure Rule" numFmtId="0">
      <sharedItems/>
    </cacheField>
    <cacheField name="N/A" numFmtId="0">
      <sharedItems/>
    </cacheField>
    <cacheField name="Others3" numFmtId="0">
      <sharedItems/>
    </cacheField>
    <cacheField name="Elaboration on tool alignment with 'Other' reporting/disclosure framework" numFmtId="0">
      <sharedItems longText="1"/>
    </cacheField>
    <cacheField name="Are there specific features or functionalities that support clients' regulatory compliance?" numFmtId="0">
      <sharedItems/>
    </cacheField>
    <cacheField name="Please provide details on any specific features or functionalities offered in your solution to support clients' regulatory compliance." numFmtId="0">
      <sharedItems longText="1"/>
    </cacheField>
    <cacheField name="Does your solution support clients' response to climate stress testing requirement from financial regulators?" numFmtId="0">
      <sharedItems/>
    </cacheField>
    <cacheField name="If applicable, please briefly describe any specific features or functionalities offered in your solution that support clients' response to climate stress testing requirement from financial regulators." numFmtId="0">
      <sharedItems longText="1"/>
    </cacheField>
    <cacheField name="API that enables data transfer and updates" numFmtId="0">
      <sharedItems/>
    </cacheField>
    <cacheField name="Ability to import/export data in standard formats (CSV, XML, etc.)" numFmtId="0">
      <sharedItems/>
    </cacheField>
    <cacheField name="Notifications and alerts within the clients' workflow for climate risk analysis" numFmtId="0">
      <sharedItems/>
    </cacheField>
    <cacheField name="Customizable integration options to adapt to client-specific needs" numFmtId="0">
      <sharedItems/>
    </cacheField>
    <cacheField name="No information available" numFmtId="0">
      <sharedItems/>
    </cacheField>
    <cacheField name="Do you help clients systematically collect ESG-related data within their value chains" numFmtId="0">
      <sharedItems containsBlank="1"/>
    </cacheField>
    <cacheField name="Other forms of integration" numFmtId="0">
      <sharedItems/>
    </cacheField>
    <cacheField name="Is technical support offered to assist clients during the integration process?" numFmtId="0">
      <sharedItems/>
    </cacheField>
    <cacheField name="If yes, please briefly describe the technical support provided to facilitate the integration process." numFmtId="0">
      <sharedItems longText="1"/>
    </cacheField>
    <cacheField name="If applicable, please provide information on existing integration capabilities or ongoing developments to facilitate the integration process." numFmtId="0">
      <sharedItems longText="1"/>
    </cacheField>
    <cacheField name="Does your solution offer customisable features or functionalities that adapt to specific clients' needs and requirements?_x000a_" numFmtId="0">
      <sharedItems/>
    </cacheField>
    <cacheField name="If yes, please briefly describe these customisable features or functionalities and how they can be tailored to meet specific clients' needs and requirements." numFmtId="0">
      <sharedItems longText="1"/>
    </cacheField>
    <cacheField name="TR IPCC scenarios" numFmtId="0">
      <sharedItems/>
    </cacheField>
    <cacheField name="TR NGFS scenarios" numFmtId="0">
      <sharedItems/>
    </cacheField>
    <cacheField name="TR IEA scenarios" numFmtId="0">
      <sharedItems/>
    </cacheField>
    <cacheField name="TR OECM" numFmtId="0">
      <sharedItems/>
    </cacheField>
    <cacheField name="TR IRENA" numFmtId="0">
      <sharedItems/>
    </cacheField>
    <cacheField name="TR Greenpeace" numFmtId="0">
      <sharedItems/>
    </cacheField>
    <cacheField name="TR Others" numFmtId="0">
      <sharedItems/>
    </cacheField>
    <cacheField name="RCP 2.6 (TR)" numFmtId="0">
      <sharedItems/>
    </cacheField>
    <cacheField name="RCP 4.5 (TR)" numFmtId="0">
      <sharedItems/>
    </cacheField>
    <cacheField name="RCP 6.0 (TR)" numFmtId="0">
      <sharedItems/>
    </cacheField>
    <cacheField name="RCP 8.5 (TR)" numFmtId="0">
      <sharedItems/>
    </cacheField>
    <cacheField name="SSP 1-1.9 (TR)" numFmtId="0">
      <sharedItems/>
    </cacheField>
    <cacheField name="SSP 1-2.6 (TR)" numFmtId="0">
      <sharedItems/>
    </cacheField>
    <cacheField name="SSP 2-4.5 (TR)" numFmtId="0">
      <sharedItems/>
    </cacheField>
    <cacheField name="SSP 3-7.0 (TR)" numFmtId="0">
      <sharedItems/>
    </cacheField>
    <cacheField name="SSP 5-8.5 (TR)" numFmtId="0">
      <sharedItems/>
    </cacheField>
    <cacheField name="NGFS Scenarios - Orderly Net-Zero 2050 (TR)" numFmtId="0">
      <sharedItems/>
    </cacheField>
    <cacheField name="NGFS Scenarios - Orderly Below 2C (TR)" numFmtId="0">
      <sharedItems/>
    </cacheField>
    <cacheField name="NGFS Scenarios - Disorderly Divergent Delayed Transition(TR)" numFmtId="0">
      <sharedItems/>
    </cacheField>
    <cacheField name="NGFS Scenarios - Disorderly Delayed Transition (TR)" numFmtId="0">
      <sharedItems/>
    </cacheField>
    <cacheField name="NGFS Scenarios - Nationally Defined Contributions (TR)" numFmtId="0">
      <sharedItems/>
    </cacheField>
    <cacheField name="NGFS Scenarios -Current Policies (TR)" numFmtId="0">
      <sharedItems/>
    </cacheField>
    <cacheField name="NGFS short-term scenarios" numFmtId="0">
      <sharedItems/>
    </cacheField>
    <cacheField name="Climate Scenarios: Which NGFS scenarios does your climate risk tool cover for transition risk assessment?" numFmtId="0">
      <sharedItems containsBlank="1"/>
    </cacheField>
    <cacheField name="IEA - NZE2050 (Net-Zero Emissions by 2050) (TR)" numFmtId="0">
      <sharedItems/>
    </cacheField>
    <cacheField name="IEA - STEPS _x000a_(Stated Policies Scenario) (TR)" numFmtId="0">
      <sharedItems/>
    </cacheField>
    <cacheField name="IEA - APS _x000a_(Announced Pledges Scenario) (TR)" numFmtId="0">
      <sharedItems/>
    </cacheField>
    <cacheField name="IEA 2023 updated scenarios - Stated Policies Scenario" numFmtId="0">
      <sharedItems/>
    </cacheField>
    <cacheField name="IEA 2023 updated scenarios - Announced Pledges Scenario" numFmtId="0">
      <sharedItems/>
    </cacheField>
    <cacheField name="IEA 2023 updated scenarios - Net-Zero Emissions by 2050 Scenario)" numFmtId="0">
      <sharedItems/>
    </cacheField>
    <cacheField name="Climate Scenarios: Which IEA scenarios does your climate risk tool cover for transition risk assessment?" numFmtId="0">
      <sharedItems containsBlank="1"/>
    </cacheField>
    <cacheField name="Climate Scenarios: Do you adapt or create bespoke scenarios in-house? If so, can you briefly describe how?  (TR)" numFmtId="0">
      <sharedItems longText="1"/>
    </cacheField>
    <cacheField name="TR TS Baseline/historical" numFmtId="0">
      <sharedItems/>
    </cacheField>
    <cacheField name="TR TS Short-term (1-5 years)" numFmtId="0">
      <sharedItems/>
    </cacheField>
    <cacheField name="TR TS Medium-term (3-10 years)" numFmtId="0">
      <sharedItems/>
    </cacheField>
    <cacheField name="TR TS Long-term (10+ years)" numFmtId="0">
      <sharedItems/>
    </cacheField>
    <cacheField name="Time Series of Transition Risk Analysis - Others" numFmtId="0">
      <sharedItems longText="1"/>
    </cacheField>
    <cacheField name="Time Series: Which time horizons do you cover in your transition risk analysis?" numFmtId="0">
      <sharedItems containsBlank="1"/>
    </cacheField>
    <cacheField name="Time Series: What is the exact timeseries of your analysis (e.g., Current Year-2100)?" numFmtId="0">
      <sharedItems longText="1"/>
    </cacheField>
    <cacheField name="Data: What types of data inputs do you incorporate into your underlying model for transition risk analysis? (e.g., emissions data, company data, etc.)" numFmtId="0">
      <sharedItems longText="1"/>
    </cacheField>
    <cacheField name="Transition Risk Types Covered - Policy" numFmtId="0">
      <sharedItems/>
    </cacheField>
    <cacheField name="Transition Risk Types Covered - Technology" numFmtId="0">
      <sharedItems/>
    </cacheField>
    <cacheField name="Transition Risk Types Covered - Regulatory" numFmtId="0">
      <sharedItems/>
    </cacheField>
    <cacheField name="Transition Risk Types Covered - Market" numFmtId="0">
      <sharedItems/>
    </cacheField>
    <cacheField name="Transition Risk Types Covered - Reputational" numFmtId="0">
      <sharedItems/>
    </cacheField>
    <cacheField name="Transition Risk Types Covered - Legal" numFmtId="0">
      <sharedItems/>
    </cacheField>
    <cacheField name="Transition Risk Types Covered - Others" numFmtId="0">
      <sharedItems/>
    </cacheField>
    <cacheField name="Risk Analysis: Which transition risks does your tool cover? " numFmtId="0">
      <sharedItems containsBlank="1" longText="1"/>
    </cacheField>
    <cacheField name="Risk Analysis: Do you take a top-down or bottom-up approach in your portfolio analysis? (e.g., country-level down or asset-level up)" numFmtId="0">
      <sharedItems/>
    </cacheField>
    <cacheField name="Transition Risk Analysis Level - Asset" numFmtId="0">
      <sharedItems longText="1"/>
    </cacheField>
    <cacheField name="Transition Risk Analysis Level - Firm" numFmtId="0">
      <sharedItems longText="1"/>
    </cacheField>
    <cacheField name="Transition Risk Analysis Level - Sector" numFmtId="0">
      <sharedItems longText="1"/>
    </cacheField>
    <cacheField name="Transition Risk Analysis Level - Country" numFmtId="0">
      <sharedItems longText="1"/>
    </cacheField>
    <cacheField name="Transition Risk Analysis Level - Portfolio" numFmtId="0">
      <sharedItems longText="1"/>
    </cacheField>
    <cacheField name="Risk Analysis: What is your level of analysis?" numFmtId="0">
      <sharedItems containsBlank="1"/>
    </cacheField>
    <cacheField name="Transition Risk Analysis Scope - Exposure" numFmtId="0">
      <sharedItems/>
    </cacheField>
    <cacheField name="Transition Risk Analysis Scope - Sensitivity" numFmtId="0">
      <sharedItems/>
    </cacheField>
    <cacheField name="Transition Risk Analysis Scope - Adaptive Capacity" numFmtId="0">
      <sharedItems/>
    </cacheField>
    <cacheField name="Transition Risk Analysis Scope - Other" numFmtId="0">
      <sharedItems/>
    </cacheField>
    <cacheField name="Transition Risk Analysis: What is the scope of your analysis?" numFmtId="0">
      <sharedItems containsBlank="1"/>
    </cacheField>
    <cacheField name="Secondary risks" numFmtId="0">
      <sharedItems/>
    </cacheField>
    <cacheField name="Social resilience" numFmtId="0">
      <sharedItems/>
    </cacheField>
    <cacheField name="Adaptive capacity" numFmtId="0">
      <sharedItems/>
    </cacheField>
    <cacheField name="Other special assumptions" numFmtId="0">
      <sharedItems/>
    </cacheField>
    <cacheField name="Does your solution offer asset- or sector-specific sensitivity analysis? - No" numFmtId="0">
      <sharedItems/>
    </cacheField>
    <cacheField name="Does your solution offer asset- or sector-specific sensitivity analysis? - Yes2" numFmtId="0">
      <sharedItems/>
    </cacheField>
    <cacheField name="Brief description of asset- or sector-specific sensitivity analysis" numFmtId="0">
      <sharedItems longText="1"/>
    </cacheField>
    <cacheField name="Basis - risk mapping (If applicable, what do you use as the basis to support such sensitivity analysis?)" numFmtId="0">
      <sharedItems/>
    </cacheField>
    <cacheField name="Basis - materiality mapping (If applicable, what do you use as the basis to support such sensitivity analysis?)" numFmtId="0">
      <sharedItems/>
    </cacheField>
    <cacheField name="Basis - others (If applicable, what do you use as the basis to support such sensitivity analysis?)" numFmtId="0">
      <sharedItems/>
    </cacheField>
    <cacheField name="Basis - Brief descriptions of 'others'" numFmtId="0">
      <sharedItems longText="1"/>
    </cacheField>
    <cacheField name="Usage of ISSB / SASB sectoral standards" numFmtId="0">
      <sharedItems/>
    </cacheField>
    <cacheField name="Usage of EU ESRS topical standards" numFmtId="0">
      <sharedItems/>
    </cacheField>
    <cacheField name="Usage of GRI topical standards" numFmtId="0">
      <sharedItems/>
    </cacheField>
    <cacheField name="Usage of other standards" numFmtId="0">
      <sharedItems/>
    </cacheField>
    <cacheField name="Desriptions - other standards" numFmtId="0">
      <sharedItems/>
    </cacheField>
    <cacheField name="Metrics (If applicable, what metric(s) are applied for the sensitivity analysis?)" numFmtId="0">
      <sharedItems longText="1"/>
    </cacheField>
    <cacheField name="Transition Risk Impact Channels - Macroenvironment" numFmtId="0">
      <sharedItems/>
    </cacheField>
    <cacheField name="Transition Risk Impact Channels - Supply Chain" numFmtId="0">
      <sharedItems/>
    </cacheField>
    <cacheField name="Transition Risk Impact Channels - Operations and Assets" numFmtId="0">
      <sharedItems/>
    </cacheField>
    <cacheField name="Transition Risk Impact Channels - Markets and Customers" numFmtId="0">
      <sharedItems/>
    </cacheField>
    <cacheField name="Transition Risk Impact Channels - Others" numFmtId="0">
      <sharedItems longText="1"/>
    </cacheField>
    <cacheField name="Risk Analysis: What are your impact channels? (i.e., where are the climate impacts being applied to measure risk?) " numFmtId="0">
      <sharedItems containsBlank="1"/>
    </cacheField>
    <cacheField name="Risk Analysis: What are the mandatory data fields that clients need to provide to begin an analysis?" numFmtId="0">
      <sharedItems containsBlank="1"/>
    </cacheField>
    <cacheField name="Mandatory Data Input from Users - Counterparty Name" numFmtId="0">
      <sharedItems/>
    </cacheField>
    <cacheField name="Mandatory Data Input from Users - Value of Asset (market value, GDP)" numFmtId="0">
      <sharedItems/>
    </cacheField>
    <cacheField name="Mandatory Data Input from Users - NAICS" numFmtId="0">
      <sharedItems/>
    </cacheField>
    <cacheField name="Mandatory Data Input from Users - ISIN" numFmtId="0">
      <sharedItems/>
    </cacheField>
    <cacheField name="Mandatory Data Input from Users - Asset Weighting" numFmtId="0">
      <sharedItems/>
    </cacheField>
    <cacheField name="Mandatory Data Input from Users - Other" numFmtId="0">
      <sharedItems longText="1"/>
    </cacheField>
    <cacheField name="Tool Validation Method - Open Source" numFmtId="0">
      <sharedItems/>
    </cacheField>
    <cacheField name="Tool Validation Method - Peer Reviewed" numFmtId="0">
      <sharedItems/>
    </cacheField>
    <cacheField name="Tool Validation Method - Source References" numFmtId="0">
      <sharedItems/>
    </cacheField>
    <cacheField name="Tool Validation Method - Academic" numFmtId="0">
      <sharedItems/>
    </cacheField>
    <cacheField name="Tool Validation Method - Other" numFmtId="0">
      <sharedItems/>
    </cacheField>
    <cacheField name="Validation: How is your tool validated? " numFmtId="0">
      <sharedItems containsBlank="1"/>
    </cacheField>
    <cacheField name="Coverage of Asset Classes - Bonds, corporate" numFmtId="0">
      <sharedItems/>
    </cacheField>
    <cacheField name="Coverage of Asset Classes - Bonds, government" numFmtId="0">
      <sharedItems/>
    </cacheField>
    <cacheField name="Coverage of Asset Classes - Equities" numFmtId="0">
      <sharedItems/>
    </cacheField>
    <cacheField name="Coverage of Asset Classes - Mortgages" numFmtId="0">
      <sharedItems/>
    </cacheField>
    <cacheField name="Coverage of Asset Classes - Real Estate / Real Assets" numFmtId="0">
      <sharedItems/>
    </cacheField>
    <cacheField name="Coverage of Asset Classes - Commodities" numFmtId="0">
      <sharedItems/>
    </cacheField>
    <cacheField name="Coverage of Asset Classes - Other" numFmtId="0">
      <sharedItems/>
    </cacheField>
    <cacheField name="Coverage: Which asset classes do you cover?" numFmtId="0">
      <sharedItems containsBlank="1"/>
    </cacheField>
    <cacheField name="Are unlisted assets covered in your solution?" numFmtId="0">
      <sharedItems/>
    </cacheField>
    <cacheField name="If applcaible, kindly share your methodology or approach for incorporating unlisted assets into your solution." numFmtId="0">
      <sharedItems longText="1"/>
    </cacheField>
    <cacheField name="If applicable, how does your solution address the challenges of data unavailability or limitations associated with unlisted assets? " numFmtId="0">
      <sharedItems longText="1"/>
    </cacheField>
    <cacheField name="Geographic Coverage - Global (TR)" numFmtId="0">
      <sharedItems/>
    </cacheField>
    <cacheField name="Geographic Coverage - North America (TR)" numFmtId="0">
      <sharedItems/>
    </cacheField>
    <cacheField name="Geographic Coverage - South America (TR)" numFmtId="0">
      <sharedItems/>
    </cacheField>
    <cacheField name="Geographic Coverage - Europe (TR)" numFmtId="0">
      <sharedItems/>
    </cacheField>
    <cacheField name="Geographic Coverage - APAC (TR)" numFmtId="0">
      <sharedItems/>
    </cacheField>
    <cacheField name="Geographic Coverage - Africa (TR)" numFmtId="0">
      <sharedItems/>
    </cacheField>
    <cacheField name="Geographic Coverage - Other" numFmtId="0">
      <sharedItems/>
    </cacheField>
    <cacheField name="Geographic Coverage" numFmtId="0">
      <sharedItems containsBlank="1"/>
    </cacheField>
    <cacheField name="Metrics - Impact Channels: Macroenvironment" numFmtId="0">
      <sharedItems longText="1"/>
    </cacheField>
    <cacheField name="Metrics - Impact Channels: Supply Chain3" numFmtId="0">
      <sharedItems longText="1"/>
    </cacheField>
    <cacheField name="Metrics - Impact Channels: Operations and Assets4" numFmtId="0">
      <sharedItems longText="1"/>
    </cacheField>
    <cacheField name="Metrics - Impact Channels: Markets and Customers5" numFmtId="0">
      <sharedItems longText="1"/>
    </cacheField>
    <cacheField name="Metrics - Impact Channels: Others6" numFmtId="0">
      <sharedItems longText="1"/>
    </cacheField>
    <cacheField name="Risk Analysis: For each impact channel that you listed, please list the associated metrics.7" numFmtId="0">
      <sharedItems containsBlank="1" longText="1"/>
    </cacheField>
    <cacheField name="Risk Analysis: For each scope of analysis you chose, please list the associated metrics. 2" numFmtId="0">
      <sharedItems longText="1"/>
    </cacheField>
    <cacheField name="Coverage: What quantitative metrics do you include? " numFmtId="0">
      <sharedItems longText="1"/>
    </cacheField>
    <cacheField name="Coverage: What non-quantitative metrics do you include?" numFmtId="0">
      <sharedItems longText="1"/>
    </cacheField>
    <cacheField name="Coverage: Please list all the key metrics produced based on the choices made above:" numFmtId="0">
      <sharedItems longText="1"/>
    </cacheField>
    <cacheField name="Specific Metrics: How do you measure carbon footprint? _x000a_(Please limit your response to 50 words or less. If not measured, skip this question)_x000a_" numFmtId="0">
      <sharedItems longText="1"/>
    </cacheField>
    <cacheField name="Specific Metrics: How do you measure expected loss? _x000a_(Please limit your response to 50 words or less. If not measured, skip this question)_x000a_" numFmtId="0">
      <sharedItems longText="1"/>
    </cacheField>
    <cacheField name="Specific Metrics: How do you measure Transition Value at Risk? _x000a_(Please limit your response to 50 words or less. If not measured, skip this question)_x000a_" numFmtId="0">
      <sharedItems longText="1"/>
    </cacheField>
    <cacheField name="Specific Metrics: How do you measure Implied Temperature Rise?_x000a_(Please limit your response to 50 words or less. If not measured, skip this question)_x000a_" numFmtId="0">
      <sharedItems longText="1"/>
    </cacheField>
    <cacheField name="Specific Metrics: How do you measure Green or Brown share ratios? _x000a_(Please limit your response to 50 words or less. If not measured, skip this question)_x000a_" numFmtId="0">
      <sharedItems longText="1"/>
    </cacheField>
    <cacheField name="Please enter any other key metrics and a brief methodology overview (&lt;50 words) that you measure in your transition risk assessment:" numFmtId="0">
      <sharedItems longText="1"/>
    </cacheField>
    <cacheField name="Change in OpEx" numFmtId="0">
      <sharedItems/>
    </cacheField>
    <cacheField name="Change in CapEx" numFmtId="0">
      <sharedItems/>
    </cacheField>
    <cacheField name="Change in revenue forecast" numFmtId="0">
      <sharedItems/>
    </cacheField>
    <cacheField name="Change in valuation" numFmtId="0">
      <sharedItems/>
    </cacheField>
    <cacheField name="Change in return on investment" numFmtId="0">
      <sharedItems/>
    </cacheField>
    <cacheField name="Credit risk metrics (e.g. PD, LGD)" numFmtId="0">
      <sharedItems/>
    </cacheField>
    <cacheField name="Change in productivity" numFmtId="0">
      <sharedItems/>
    </cacheField>
    <cacheField name="Scoring" numFmtId="0">
      <sharedItems/>
    </cacheField>
    <cacheField name="Probability of exposure" numFmtId="0">
      <sharedItems/>
    </cacheField>
    <cacheField name="Magnitude of estimated impact" numFmtId="0">
      <sharedItems/>
    </cacheField>
    <cacheField name="Implied temperature rise" numFmtId="0">
      <sharedItems/>
    </cacheField>
    <cacheField name="Others5" numFmtId="0">
      <sharedItems/>
    </cacheField>
    <cacheField name="Descriptions - others6" numFmtId="0">
      <sharedItems/>
    </cacheField>
    <cacheField name="Does your tool assess upside climate opportunity?" numFmtId="0">
      <sharedItems/>
    </cacheField>
    <cacheField name="If applicable, please briefly describe how you conduct climate opportunity-related assessments." numFmtId="0">
      <sharedItems longText="1"/>
    </cacheField>
    <cacheField name="If applicable, what metric(s) does your solution apply for climate opportunity-related assessments?" numFmtId="0">
      <sharedItems longText="1"/>
    </cacheField>
    <cacheField name="Scoring2" numFmtId="0">
      <sharedItems/>
    </cacheField>
    <cacheField name="Probability of exposure3" numFmtId="0">
      <sharedItems/>
    </cacheField>
    <cacheField name="Magnitude of estimated positive impact" numFmtId="0">
      <sharedItems/>
    </cacheField>
    <cacheField name="Emissions reductions" numFmtId="0">
      <sharedItems/>
    </cacheField>
    <cacheField name="Others6" numFmtId="0">
      <sharedItems/>
    </cacheField>
    <cacheField name="Descriptions - others7" numFmtId="0">
      <sharedItems longText="1"/>
    </cacheField>
    <cacheField name="PR IPCC scenarios" numFmtId="0">
      <sharedItems/>
    </cacheField>
    <cacheField name="PR NGFS scenarios" numFmtId="0">
      <sharedItems/>
    </cacheField>
    <cacheField name="PR IEA scenarios" numFmtId="0">
      <sharedItems/>
    </cacheField>
    <cacheField name="Others2" numFmtId="0">
      <sharedItems longText="1"/>
    </cacheField>
    <cacheField name="IPCC Scenarios - RCP 2.6" numFmtId="0">
      <sharedItems/>
    </cacheField>
    <cacheField name="IPCC Scenarios - RCP 4.5" numFmtId="0">
      <sharedItems/>
    </cacheField>
    <cacheField name="IPCC Scenarios - RCP 6.0" numFmtId="0">
      <sharedItems/>
    </cacheField>
    <cacheField name="IPCC Scenarios - RCP 8.5" numFmtId="0">
      <sharedItems/>
    </cacheField>
    <cacheField name="IPCC Scenarios - SSP1-1.9" numFmtId="0">
      <sharedItems/>
    </cacheField>
    <cacheField name="IPCC Scenarios - SSP1-2.6" numFmtId="0">
      <sharedItems/>
    </cacheField>
    <cacheField name="IPCC Scenarios - SSP2-4.5" numFmtId="0">
      <sharedItems/>
    </cacheField>
    <cacheField name="IPCC Scenarios - SSP3-7.0" numFmtId="0">
      <sharedItems/>
    </cacheField>
    <cacheField name="IPCC Scenarios - SSP5-8.5" numFmtId="0">
      <sharedItems/>
    </cacheField>
    <cacheField name="IPCC Scenarios - IMP-SSPs" numFmtId="0">
      <sharedItems/>
    </cacheField>
    <cacheField name="Climate Scenarios: Which IPCC scenarios does your tool cover? Please also specify which RCPs are considered as BAU in the blank cell." numFmtId="0">
      <sharedItems containsBlank="1"/>
    </cacheField>
    <cacheField name="NGFS Scenarios - Orderly Net-Zero 2050 (P Risk)" numFmtId="0">
      <sharedItems/>
    </cacheField>
    <cacheField name="NGFS Scenarios - Orderly Below 2C (P Risk)" numFmtId="0">
      <sharedItems/>
    </cacheField>
    <cacheField name="NGFS Scenarios - Disorderly Delayed Transition (P Risk)" numFmtId="0">
      <sharedItems/>
    </cacheField>
    <cacheField name="NGFS Scenarios - Disorderly Divergent Net-Zero (P Risk)2" numFmtId="0">
      <sharedItems/>
    </cacheField>
    <cacheField name="NGFS Scenarios - Nationally Defined Contributions (P Risk)" numFmtId="0">
      <sharedItems/>
    </cacheField>
    <cacheField name="NGFS Scenarios - Current Policies (P Risk)" numFmtId="0">
      <sharedItems/>
    </cacheField>
    <cacheField name="NGFS short-term scenarios2" numFmtId="0">
      <sharedItems/>
    </cacheField>
    <cacheField name="IEA 2023 updated scenarios - Stated Policies Scenario3" numFmtId="0">
      <sharedItems/>
    </cacheField>
    <cacheField name="IEA 2023 updated scenarios - Announced Pledges Scenario4" numFmtId="0">
      <sharedItems/>
    </cacheField>
    <cacheField name="IEA 2023 updated scenarios - Net Zero Emissions by 2050 Scenario" numFmtId="0">
      <sharedItems/>
    </cacheField>
    <cacheField name="Climate Scenarios: Which NGFS scenarios does your tool cover? " numFmtId="0">
      <sharedItems containsBlank="1"/>
    </cacheField>
    <cacheField name="Climate Scenarios: Do you adapt or create bespoke scenarios in-house? If so, can you briefly describe how? (Physical Risk)" numFmtId="0">
      <sharedItems longText="1"/>
    </cacheField>
    <cacheField name="PR TS -Baseline/historical" numFmtId="0">
      <sharedItems/>
    </cacheField>
    <cacheField name="PR TS - Short-term (1-5 years)" numFmtId="0">
      <sharedItems/>
    </cacheField>
    <cacheField name="PR TS - Medium-term (3-10 years)" numFmtId="0">
      <sharedItems/>
    </cacheField>
    <cacheField name="PR TS - Long-term (10+)" numFmtId="0">
      <sharedItems/>
    </cacheField>
    <cacheField name="Time Series of Physical Risk Analysis - Other" numFmtId="0">
      <sharedItems/>
    </cacheField>
    <cacheField name="Time Series: Which time horizons do you cover in your physical risk portfolio analysis?" numFmtId="0">
      <sharedItems containsBlank="1" longText="1"/>
    </cacheField>
    <cacheField name="Time Series: What is the exact timeseries of your physical risk analysis (e.g., Current Year-2100)?" numFmtId="0">
      <sharedItems longText="1"/>
    </cacheField>
    <cacheField name="Data: What data sets do you incorporate for the underlying model of your physical risk analysis (e.g., emissions data, precipitation data, temperature data)?" numFmtId="0">
      <sharedItems longText="1"/>
    </cacheField>
    <cacheField name="Physical Risk Analysis Level - Asset" numFmtId="0">
      <sharedItems/>
    </cacheField>
    <cacheField name="Physical Risk Analysis Level - Firm" numFmtId="0">
      <sharedItems/>
    </cacheField>
    <cacheField name="Physical Risk Analysis Level - Sector" numFmtId="0">
      <sharedItems/>
    </cacheField>
    <cacheField name="Physical Risk Analysis Level - Country" numFmtId="0">
      <sharedItems/>
    </cacheField>
    <cacheField name="Physical Risk Analysis Level - Portfolio" numFmtId="0">
      <sharedItems/>
    </cacheField>
    <cacheField name="Risk Analysis: What is your level of analysis? (Physical Risk)" numFmtId="0">
      <sharedItems containsBlank="1"/>
    </cacheField>
    <cacheField name="Physical Risk Impact Channels - Macroenvironment" numFmtId="0">
      <sharedItems containsBlank="1"/>
    </cacheField>
    <cacheField name="Secondary risks (Physical Risks)" numFmtId="0">
      <sharedItems/>
    </cacheField>
    <cacheField name="Social resilience (Physical Risks)" numFmtId="0">
      <sharedItems/>
    </cacheField>
    <cacheField name="Adaptive capacity (Physical Risks)" numFmtId="0">
      <sharedItems/>
    </cacheField>
    <cacheField name="Other special assumptions (Physical Risks)" numFmtId="0">
      <sharedItems containsBlank="1" longText="1"/>
    </cacheField>
    <cacheField name="Does your solution offer asset- or sector-specific sensitivity analysis? - No2" numFmtId="0">
      <sharedItems/>
    </cacheField>
    <cacheField name="Does your solution offer asset- or sector-specific sensitivity analysis? - Yes" numFmtId="0">
      <sharedItems/>
    </cacheField>
    <cacheField name="Brief description of asset- or sector-specific sensitivity analysis2" numFmtId="0">
      <sharedItems longText="1"/>
    </cacheField>
    <cacheField name="Basis - risk mapping (If applicable, what do you use as the basis to support such sensitivity analysis?)2" numFmtId="0">
      <sharedItems/>
    </cacheField>
    <cacheField name="Basis - materiality mapping (If applicable, what do you use as the basis to support such sensitivity analysis?)2" numFmtId="0">
      <sharedItems/>
    </cacheField>
    <cacheField name="Basis - others (If applicable, what do you use as the basis to support such sensitivity analysis?)2" numFmtId="0">
      <sharedItems/>
    </cacheField>
    <cacheField name="Basis - Brief descriptions of 'others'2" numFmtId="0">
      <sharedItems longText="1"/>
    </cacheField>
    <cacheField name="Usage of ISSB / SASB sectoral standards2" numFmtId="0">
      <sharedItems/>
    </cacheField>
    <cacheField name="Usage of EU ESRS topical standards2" numFmtId="0">
      <sharedItems/>
    </cacheField>
    <cacheField name="GRI topical standards2" numFmtId="0">
      <sharedItems/>
    </cacheField>
    <cacheField name="Usage of other standards2" numFmtId="0">
      <sharedItems/>
    </cacheField>
    <cacheField name="Desriptions - other standards2" numFmtId="0">
      <sharedItems longText="1"/>
    </cacheField>
    <cacheField name="Metrics (If applicable, what metric(s) are applied for the sensitivity analysis?)14" numFmtId="0">
      <sharedItems longText="1"/>
    </cacheField>
    <cacheField name="Physical Risk Impact Channels - Macroenvironment2" numFmtId="0">
      <sharedItems/>
    </cacheField>
    <cacheField name="Physical Risk Impact Channels - Supply Chian2" numFmtId="0">
      <sharedItems/>
    </cacheField>
    <cacheField name="Physical Risk Impact Channels - Operations and Assets" numFmtId="0">
      <sharedItems/>
    </cacheField>
    <cacheField name="Physical Risk Impact Channels - Markets and Customers" numFmtId="0">
      <sharedItems/>
    </cacheField>
    <cacheField name="Physical Risk Impact Channels - Other" numFmtId="0">
      <sharedItems longText="1"/>
    </cacheField>
    <cacheField name="Risk Analysis: What are your impact channels? (i.e. where are the climate impacts being applied to measure risk?) " numFmtId="0">
      <sharedItems containsBlank="1"/>
    </cacheField>
    <cacheField name="Risk Analysis: For each impact channel that you listed, please list the associated metrics.2" numFmtId="0">
      <sharedItems containsBlank="1" longText="1"/>
    </cacheField>
    <cacheField name="Metrics - Impact Channels: Macroenvironment22" numFmtId="0">
      <sharedItems longText="1"/>
    </cacheField>
    <cacheField name="Metrics - Impact Channels: Supply Chain32" numFmtId="0">
      <sharedItems longText="1"/>
    </cacheField>
    <cacheField name="Metrics - Impact Channels: Operations and Assets3" numFmtId="0">
      <sharedItems longText="1"/>
    </cacheField>
    <cacheField name="Metrics - Impact Channels: Markets and Customers3" numFmtId="0">
      <sharedItems longText="1"/>
    </cacheField>
    <cacheField name="Risk Analysis: What are the distributional assumptions of physical risk hazards (i.e. return period)?" numFmtId="0">
      <sharedItems longText="1"/>
    </cacheField>
    <cacheField name="Physical Risk Analysis Method - Physical Exposure" numFmtId="0">
      <sharedItems/>
    </cacheField>
    <cacheField name="Physical Risk Analysis Method - Vulnerability Indicators" numFmtId="0">
      <sharedItems/>
    </cacheField>
    <cacheField name="Physical Risk Analysis Method - Physical Impact Modelling" numFmtId="0">
      <sharedItems/>
    </cacheField>
    <cacheField name="Physical Risk Analysis Method - Financial Modelling" numFmtId="0">
      <sharedItems/>
    </cacheField>
    <cacheField name="Physical Risk Analysis Method - Other" numFmtId="0">
      <sharedItems/>
    </cacheField>
    <cacheField name="Risk Analysis: What is your method of analysis?" numFmtId="0">
      <sharedItems containsBlank="1"/>
    </cacheField>
    <cacheField name="Risk Analysis: For each method of analysis you chose, please list the associated metrics. " numFmtId="0">
      <sharedItems longText="1"/>
    </cacheField>
    <cacheField name="How does your tool calculate physical risk variables? Do you have generic damage functions or are these developed for each hazard, each sector, per geographical location? " numFmtId="0">
      <sharedItems longText="1"/>
    </cacheField>
    <cacheField name="Coverage: What are the quantitative metrics that you use? (PR)" numFmtId="0">
      <sharedItems longText="1"/>
    </cacheField>
    <cacheField name="Coverage: What are the non-quantitative metrics that you use?  (PR)" numFmtId="0">
      <sharedItems longText="1"/>
    </cacheField>
    <cacheField name="Coverage: Please list all the key metrics based on the choices made above:" numFmtId="0">
      <sharedItems longText="1"/>
    </cacheField>
    <cacheField name="Specific Metrics: How do you measure expected loss? _x000a_(Please limit your response to 50 words or less. If not measured, skip this question)_x000a_3" numFmtId="0">
      <sharedItems longText="1"/>
    </cacheField>
    <cacheField name="Specific Metrics: How do you measure Physical Value at Risk? _x000a_(Please limit your response to 50 words or less. If not measured, skip this question)_x000a_" numFmtId="0">
      <sharedItems longText="1"/>
    </cacheField>
    <cacheField name="Please enter any other key metrics and a brief methodology overview (&lt;50 words) that you measure in your physical risk assessment:" numFmtId="0">
      <sharedItems longText="1"/>
    </cacheField>
    <cacheField name="Change in OpEx2" numFmtId="0">
      <sharedItems/>
    </cacheField>
    <cacheField name="Change in CapEx3" numFmtId="0">
      <sharedItems/>
    </cacheField>
    <cacheField name="Change in revenue forecast4" numFmtId="0">
      <sharedItems/>
    </cacheField>
    <cacheField name="Change in valuation5" numFmtId="0">
      <sharedItems/>
    </cacheField>
    <cacheField name="Change in return on investment6" numFmtId="0">
      <sharedItems/>
    </cacheField>
    <cacheField name="Credit risk metrics (e.g. PD, LGD)7" numFmtId="0">
      <sharedItems/>
    </cacheField>
    <cacheField name="Change in productivity8" numFmtId="0">
      <sharedItems/>
    </cacheField>
    <cacheField name="Scoring9" numFmtId="0">
      <sharedItems/>
    </cacheField>
    <cacheField name="Probability of exposure10" numFmtId="0">
      <sharedItems/>
    </cacheField>
    <cacheField name="Magnitude of estimaed impact" numFmtId="0">
      <sharedItems/>
    </cacheField>
    <cacheField name="Implied temperature rise11" numFmtId="0">
      <sharedItems/>
    </cacheField>
    <cacheField name="Others12" numFmtId="0">
      <sharedItems/>
    </cacheField>
    <cacheField name="Descriptions - others13" numFmtId="0">
      <sharedItems longText="1"/>
    </cacheField>
    <cacheField name="Physical Hazard Coverage by Types - Floods" numFmtId="0">
      <sharedItems/>
    </cacheField>
    <cacheField name="Physical Hazard Coverage by Types - Other Natural Disasters" numFmtId="0">
      <sharedItems/>
    </cacheField>
    <cacheField name="Physical Hazard Coverage by Types - Extreme Wind" numFmtId="0">
      <sharedItems/>
    </cacheField>
    <cacheField name="Physical Hazard Coverage by Types - Extreme Temperatures" numFmtId="0">
      <sharedItems longText="1"/>
    </cacheField>
    <cacheField name="Physical Hazard Coverage by Types - Extreme Precipitation" numFmtId="0">
      <sharedItems longText="1"/>
    </cacheField>
    <cacheField name="Physical Hazard Coverage by Types - Other" numFmtId="0">
      <sharedItems longText="1"/>
    </cacheField>
    <cacheField name="Risk Analysis: Which acute physical risk hazards do you cover?" numFmtId="0">
      <sharedItems containsBlank="1" longText="1"/>
    </cacheField>
    <cacheField name="Physical Hazard Coverage by Types - Coastal Flooding" numFmtId="0">
      <sharedItems longText="1"/>
    </cacheField>
    <cacheField name="Physical Hazard Coverage by Types - Drought Stress" numFmtId="0">
      <sharedItems longText="1"/>
    </cacheField>
    <cacheField name="Physical Hazard Coverage by Types - Sea Level Rise" numFmtId="0">
      <sharedItems longText="1"/>
    </cacheField>
    <cacheField name="Physical Hazard Coverage by Types - Precipitation Stress" numFmtId="0">
      <sharedItems longText="1"/>
    </cacheField>
    <cacheField name="Physical Hazard Coverage by Types - Water Stress" numFmtId="0">
      <sharedItems longText="1"/>
    </cacheField>
    <cacheField name="Physical Hazard Coverage by Types - Heat Stress" numFmtId="0">
      <sharedItems longText="1"/>
    </cacheField>
    <cacheField name="Physical Hazard Coverage by Types - Other2" numFmtId="0">
      <sharedItems/>
    </cacheField>
    <cacheField name="Risk Analysis: Which chronic physical risk hazards do you cover?" numFmtId="0">
      <sharedItems containsBlank="1" longText="1"/>
    </cacheField>
    <cacheField name="Risk Analysis: Do you take a top-down or bottom-up approach in your portfolio analysis? (e.g., country-level down or company-level up)" numFmtId="0">
      <sharedItems/>
    </cacheField>
    <cacheField name="Counterparty Name" numFmtId="0">
      <sharedItems/>
    </cacheField>
    <cacheField name="Location Data" numFmtId="0">
      <sharedItems/>
    </cacheField>
    <cacheField name="Market Value of Assets" numFmtId="0">
      <sharedItems/>
    </cacheField>
    <cacheField name="ISIN" numFmtId="0">
      <sharedItems/>
    </cacheField>
    <cacheField name="NAICS" numFmtId="0">
      <sharedItems/>
    </cacheField>
    <cacheField name="Others Inputs / Remarks" numFmtId="0">
      <sharedItems longText="1"/>
    </cacheField>
    <cacheField name="Risk Analysis: What are the mandatory data fields that firms need to provide to vendors to start an analysis?" numFmtId="0">
      <sharedItems containsBlank="1"/>
    </cacheField>
    <cacheField name="Location Data2" numFmtId="0">
      <sharedItems/>
    </cacheField>
    <cacheField name="Property Size" numFmtId="0">
      <sharedItems/>
    </cacheField>
    <cacheField name="Year of Construction" numFmtId="0">
      <sharedItems/>
    </cacheField>
    <cacheField name="Other Inputs / Remarks" numFmtId="0">
      <sharedItems longText="1"/>
    </cacheField>
    <cacheField name="Risk Analysis: What are the minimum inputs for physical risk analysis of real estate assets?" numFmtId="0">
      <sharedItems containsBlank="1"/>
    </cacheField>
    <cacheField name="Tool Validation Method - Open Source2" numFmtId="0">
      <sharedItems/>
    </cacheField>
    <cacheField name="Tool Validation Method - Peer Reviewed3" numFmtId="0">
      <sharedItems/>
    </cacheField>
    <cacheField name="Tool Validation Method - Source References4" numFmtId="0">
      <sharedItems/>
    </cacheField>
    <cacheField name="Tool Validation Method - Academic5" numFmtId="0">
      <sharedItems/>
    </cacheField>
    <cacheField name="Tool Validation Method - Other6" numFmtId="0">
      <sharedItems/>
    </cacheField>
    <cacheField name="Validation: How is your tool validated? 2" numFmtId="0">
      <sharedItems containsBlank="1"/>
    </cacheField>
    <cacheField name="Coverage of Asset Classes - Bonds, government (Physical Risks)" numFmtId="0">
      <sharedItems/>
    </cacheField>
    <cacheField name="Coverage of Asset Classes - Bonds, corporate (Physical Risks)" numFmtId="0">
      <sharedItems/>
    </cacheField>
    <cacheField name="Coverage of Asset Classes - Equities (Physical Risks)" numFmtId="0">
      <sharedItems/>
    </cacheField>
    <cacheField name="Coverage of Asset Classes -Mortgages (Physical Risks)" numFmtId="0">
      <sharedItems/>
    </cacheField>
    <cacheField name="Coverage of Asset Classes - Real Estate / Real Assets (Physical Risks)" numFmtId="0">
      <sharedItems/>
    </cacheField>
    <cacheField name="Coverage of Asset Classes - Commodities (Physical Risks)" numFmtId="0">
      <sharedItems/>
    </cacheField>
    <cacheField name="Coverage of Asset Classes - Others (Physical Risks)" numFmtId="0">
      <sharedItems/>
    </cacheField>
    <cacheField name="Coverage: Which asset classes do you cover?2" numFmtId="0">
      <sharedItems containsBlank="1"/>
    </cacheField>
    <cacheField name="Are unlisted assets covered in your solution?2" numFmtId="0">
      <sharedItems/>
    </cacheField>
    <cacheField name="If applicable, kindly share your methodology or approach for incorporating unlisted assets into your solution." numFmtId="0">
      <sharedItems longText="1"/>
    </cacheField>
    <cacheField name="If applicable, how does your solution address the challenges of data unavailability or limitations associated with unlisted assets?" numFmtId="0">
      <sharedItems longText="1"/>
    </cacheField>
    <cacheField name="Geographic Coverage - Global (PR)" numFmtId="0">
      <sharedItems/>
    </cacheField>
    <cacheField name="Geographic Coverage - North America (PR)" numFmtId="0">
      <sharedItems/>
    </cacheField>
    <cacheField name="Geographic Coverage - South America (PR)" numFmtId="0">
      <sharedItems/>
    </cacheField>
    <cacheField name="Geographic Coverage - Europe (PR)" numFmtId="0">
      <sharedItems/>
    </cacheField>
    <cacheField name="Geographic Coverage - APAC (PR)" numFmtId="0">
      <sharedItems/>
    </cacheField>
    <cacheField name="Geographic Coverage - Africa (PR)" numFmtId="0">
      <sharedItems/>
    </cacheField>
    <cacheField name="Geographic Coverage - Other (PR)" numFmtId="0">
      <sharedItems longText="1"/>
    </cacheField>
    <cacheField name="Coverage: What is your geographic coverage? 2" numFmtId="0">
      <sharedItems/>
    </cacheField>
    <cacheField name="SLICER_IPCC4" numFmtId="0">
      <sharedItems count="2">
        <s v="Yes"/>
        <s v="No"/>
      </sharedItems>
    </cacheField>
    <cacheField name="SLICER_NGFS" numFmtId="0">
      <sharedItems containsBlank="1" count="3">
        <s v="Yes"/>
        <s v="No"/>
        <m u="1"/>
      </sharedItems>
    </cacheField>
    <cacheField name="SLICER_Global" numFmtId="0">
      <sharedItems count="2">
        <s v="Yes"/>
        <s v="No"/>
      </sharedItems>
    </cacheField>
    <cacheField name="SLICER_Europe" numFmtId="0">
      <sharedItems count="2">
        <s v="No"/>
        <s v="Yes"/>
      </sharedItems>
    </cacheField>
    <cacheField name="SLICER_APAC" numFmtId="0">
      <sharedItems count="2">
        <s v="No"/>
        <s v="Yes"/>
      </sharedItems>
    </cacheField>
    <cacheField name="SLICER_Africa" numFmtId="0">
      <sharedItems count="2">
        <s v="No"/>
        <s v="Yes"/>
      </sharedItems>
    </cacheField>
    <cacheField name="SLICER_North America" numFmtId="0">
      <sharedItems count="2">
        <s v="No"/>
        <s v="Yes"/>
      </sharedItems>
    </cacheField>
    <cacheField name="SLICER_South America" numFmtId="0">
      <sharedItems count="2">
        <s v="No"/>
        <s v="Yes"/>
      </sharedItems>
    </cacheField>
    <cacheField name="SLICER_Equities" numFmtId="0">
      <sharedItems count="2">
        <s v="Yes"/>
        <s v="No"/>
      </sharedItems>
    </cacheField>
    <cacheField name="SLICER_Mortgages" numFmtId="0">
      <sharedItems count="2">
        <s v="No"/>
        <s v="Yes"/>
      </sharedItems>
    </cacheField>
    <cacheField name="SLICER_Real Estate" numFmtId="0">
      <sharedItems count="2">
        <s v="Yes"/>
        <s v="No"/>
      </sharedItems>
    </cacheField>
    <cacheField name="SLICER_Government Bonds" numFmtId="0">
      <sharedItems count="2">
        <s v="No"/>
        <s v="Yes"/>
      </sharedItems>
    </cacheField>
    <cacheField name="SLICER_Corporate Bonds" numFmtId="0">
      <sharedItems count="2">
        <s v="Yes"/>
        <s v="No"/>
      </sharedItems>
    </cacheField>
    <cacheField name="SLICER_Commodities" numFmtId="0">
      <sharedItems count="2">
        <s v="No"/>
        <s v="Yes"/>
      </sharedItems>
    </cacheField>
    <cacheField name="If you have any trademarking considerations, please input them here:" numFmtId="0">
      <sharedItems longText="1"/>
    </cacheField>
    <cacheField name="What parts of your methodologies are open source, what are accessible to a user, what are proprietary and what are not shared?_x000a_" numFmtId="0">
      <sharedItems longText="1"/>
    </cacheField>
    <cacheField name="What types of training or support do you provide to clients to help them interpret and integrate the outputs?" numFmtId="0">
      <sharedItems longText="1"/>
    </cacheField>
  </cacheFields>
  <extLst>
    <ext xmlns:x14="http://schemas.microsoft.com/office/spreadsheetml/2009/9/main" uri="{725AE2AE-9491-48be-B2B4-4EB974FC3084}">
      <x14:pivotCacheDefinition pivotCacheId="136019577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
  <r>
    <x v="0"/>
    <s v="Survey 202305"/>
    <x v="0"/>
    <x v="0"/>
    <s v="15rock.com"/>
    <x v="0"/>
    <x v="0"/>
    <s v="Our platform is able to research, price the risk and opportunity, as well as develop highly actionable plans. Our solution is used by large banks, insurances and top asset managers."/>
    <s v="to understand their exposure to assets and companies. To also understand solutions and how to either manage the risk or help companies with funding the solution. We are a end to end climate solution."/>
    <s v="Yes"/>
    <s v="Yes"/>
    <s v="No"/>
    <s v="No"/>
    <s v="Yes"/>
    <s v="Yes"/>
    <s v="Yes"/>
    <s v="Pricing of risk and opportunity as well as connecting measurable KPI's to transition plans which are updated using AI"/>
    <s v="No"/>
    <s v="Yes"/>
    <s v="N/A"/>
    <s v="Yes"/>
    <s v="Yes"/>
    <s v="Yes"/>
    <s v="Yes"/>
    <s v="Yes"/>
    <s v="N/A"/>
    <s v="We use several models for different approaches; we started using generative algorithms back in 2019 and our platform has been machine learning first which means everything we build incorporates our unique AI and datasets."/>
    <s v="15Rock enables clients to create and adapt bespoke climate scenarios, incorporating their own forecasts and insights, such as climate taxes, costs, and customer demand. We work closely with clients to understand their needs, gather relevant data, and leverage AI and expert insights to design tailored scenarios. Our platform allows users to input their own climate projections and calibrate scenarios against historical data for credibility. We run simulations, analyze results, and iterate to refine and update the scenarios, ensuring timely and customized insights to support informed decision-making in managing climate-related risks."/>
    <x v="0"/>
    <x v="0"/>
    <s v="TBD"/>
    <s v="TBD"/>
    <s v="TBD"/>
    <s v="TBD"/>
    <s v="TBD"/>
    <s v="TBD"/>
    <s v="TBD"/>
    <s v="TBD"/>
    <s v="TBD"/>
    <s v="TBD"/>
    <s v="TBD"/>
    <s v="TBD"/>
    <s v="TBD"/>
    <s v="TBD"/>
    <s v="Yes"/>
    <s v="TBD"/>
    <s v="TBD"/>
    <s v="TBD"/>
    <s v="TBD"/>
    <s v="TBD"/>
    <s v="Yes"/>
    <s v="TBD"/>
    <s v="TBD"/>
    <s v="TBD"/>
    <s v="TBD"/>
    <s v="TBD"/>
    <s v="TBD"/>
    <s v="TBD"/>
    <s v="TBD"/>
    <s v="TBD"/>
    <s v="TBD"/>
    <s v="TBD"/>
    <s v="TBD"/>
    <s v="TBD"/>
    <m/>
    <s v="TBD"/>
    <s v="TBD"/>
    <s v="TBD"/>
    <s v="TBD"/>
    <s v="TBD"/>
    <s v="TBD"/>
    <s v="Yes"/>
    <s v="Yes"/>
    <s v="No"/>
    <s v="No"/>
    <s v="No"/>
    <s v="No"/>
    <s v="No"/>
    <s v="Yes"/>
    <s v="Yes"/>
    <s v="Yes"/>
    <s v="Yes"/>
    <s v="Yes"/>
    <s v="Yes"/>
    <s v="Yes"/>
    <s v="Yes"/>
    <s v="Yes"/>
    <s v="Yes"/>
    <s v="Yes"/>
    <s v="Yes"/>
    <s v="Yes"/>
    <s v="Yes"/>
    <s v="Yes"/>
    <s v="Yes"/>
    <s v="Orderly Net-Zero 2050;Orderly Below 2C;Disorderly Divergent Net-Zero;Disorderly Delayed Transition;Nationally Defined Contributions (NDCs);Current Policies;"/>
    <s v="No"/>
    <s v="No"/>
    <s v="No"/>
    <s v="No"/>
    <s v="No"/>
    <s v="No"/>
    <m/>
    <s v="We have a few that we base on carbon market pricing but encourage users to use NGFS/IAM models as they are be more clearly aligned between counterparties(LP/GPs/PortfolioCompanies)"/>
    <s v="Yes"/>
    <s v="Yes"/>
    <s v="Yes"/>
    <s v="Yes"/>
    <s v="in backend we go to 2100 but frontend is showing"/>
    <s v="Baseline/historical;Short-term (1-5 years);Medium-term (3-10 years);Long-term (10+ years);to 2050(27 years) - in backend we go to 2100 but frontend is showing 2050;"/>
    <s v="-20 years ago to 2100"/>
    <s v="emissions data, economic data, financials, etc."/>
    <s v="Yes"/>
    <s v="Yes"/>
    <s v="Yes"/>
    <s v="Yes"/>
    <s v="Yes"/>
    <s v="Yes"/>
    <s v="Our users price various scenarios as our system can express these scenarios in prices to overlay on companies;"/>
    <s v="Policy;Techonology;Regulatory;Market;Reputational;Legal;Our users price various scenarios as our system can express these scenarios in prices to overlay on companies;"/>
    <s v="Bottom-up"/>
    <s v="Yes"/>
    <s v="Yes"/>
    <s v="Yes"/>
    <s v="Yes"/>
    <s v="Yes"/>
    <s v="Asset;Firm;Sector;Country;Portfolio;"/>
    <s v="Yes"/>
    <s v="Yes"/>
    <s v="Yes"/>
    <s v="No"/>
    <s v="Exposure;Sensitivity;Adaptive capacity;"/>
    <s v="Yes"/>
    <s v="Yes"/>
    <s v="Yes"/>
    <s v="Yes"/>
    <s v="N/A"/>
    <s v="Yes"/>
    <s v="We use the risk curve and then overlay that on financials then shock the curve to understand the distribution of the risks."/>
    <s v="Yes"/>
    <s v="Yes"/>
    <s v="N/A"/>
    <s v="N/A"/>
    <s v="Yes"/>
    <s v="Yes"/>
    <s v="Yes"/>
    <s v="Yes"/>
    <s v="our platform is dynamic it takes industry standards and geographical norms into consideration. "/>
    <s v="N/A"/>
    <s v="Yes"/>
    <s v="No"/>
    <s v="Yes"/>
    <s v="Yes"/>
    <s v="This feature is incorporated into climate DCF modeling which allows users to make custom assumptions when pricing future risks to a company"/>
    <s v="Macroenvironment;Markets and customers;Operations and assets;This feature is incorporated into climate DCF modeling which allows users to make custom assumptions when pricing future risks to a company.;"/>
    <s v="Counterparty name;Asset weighting;ISIN;"/>
    <s v="Yes"/>
    <s v="No"/>
    <s v="No"/>
    <s v="Yes"/>
    <s v="Yes"/>
    <s v="No"/>
    <s v="No"/>
    <s v="No"/>
    <s v="Yes"/>
    <s v="Yes"/>
    <s v="clients using/reviewing.;"/>
    <s v="Source references;Academic;clients using/reviewing.;"/>
    <s v="Yes"/>
    <s v="No"/>
    <s v="Yes"/>
    <s v="No"/>
    <s v="Yes"/>
    <s v="No"/>
    <s v="We are working with a government organization to model Real assets, will be available soon;"/>
    <s v="Equities;Bonds, corporate;We are working with a govt organization to model Real assets, will be avail soon;"/>
    <s v="TBD"/>
    <s v="TBD"/>
    <s v="TBD"/>
    <s v="Yes"/>
    <s v="No"/>
    <s v="No"/>
    <s v="No"/>
    <s v="No"/>
    <s v="No"/>
    <s v="No"/>
    <s v="Global;"/>
    <s v="For every metric, we relate the end result as a price to the financials. For example, you can model various scenarios and show the impact on a company's balance sheet in the form of liabilities or shareholder equity impact. Or the yearly impact on Net income, EBITA, etc."/>
    <s v="For every metric, we relate the end result as a price to the financials. For example, you can model various scenarios and show the impact on a company's balance sheet in the form of liabilities or shareholder equity impact. Or the yearly impact on Net income, EBITA, etc."/>
    <s v="For every metric, we relate the end result as a price to the financials. For example, you can model various scenarios and show the impact on a company's balance sheet in the form of liabilities or shareholder equity impact. Or the yearly impact on Net income, EBITA, etc."/>
    <s v="For every metric, we relate the end result as a price to the financials. For example, you can model various scenarios and show the impact on a company's balance sheet in the form of liabilities or shareholder equity impact. Or the yearly impact on Net income, EBITA, etc."/>
    <s v="For every metric, we relate the end result as a price to the financials. For example, you can model various scenarios and show the impact on a company's balance sheet in the form of liabilities or shareholder equity impact. Or the yearly impact on Net income, EBITA, etc."/>
    <s v="&quot;For every metric, we relate the end result as a price to the financials. For example, you can model various scenarios and show the impact on a company's balance sheet in the form of liabilities or shareholder equity impact. Or the yearly impact on Net income, EBITA, etc.&quot;"/>
    <s v="TBD"/>
    <s v="As we can reflect climate risk as financial risks, we enable all the ratios investors are already using to clearly understand the impact of climate risk."/>
    <s v="No"/>
    <s v="we show a climate aware financial statement, DCF model and funds benchmarking as well as other metrics."/>
    <s v="We use reported data, our state of the art AI model, Users can custom proxy(industry, country, etc), overwrite themselves or use third party data sources.  "/>
    <s v="We use scenarios(users choice) and one of the footprint measures above(users choice) to reflect the loss on the asset in the financials.  We have various financial models as well so the users can explore the results."/>
    <s v="We price the risk using scenarios, estimated emissions (from the company, 15Rock, users, 3rd party, etc.), and reflect it as an expense/liability on the company."/>
    <s v="N/A"/>
    <s v="N/A"/>
    <s v="Our approach is fairly simple and clear. Investors love it because it's easy to explain and understand, but they require a lot of data and AI to feel confident in the projections, which most other firms cannot currently provide."/>
    <s v="Yes"/>
    <s v="Yes"/>
    <s v="Yes"/>
    <s v="Yes"/>
    <s v="Yes"/>
    <s v="Yes"/>
    <s v="Yes"/>
    <s v="Yes"/>
    <s v="Yes"/>
    <s v="Yes"/>
    <s v="Yes"/>
    <s v="Yes"/>
    <s v="financial statement that is adjusted for exposure along with transition plan that is also connected to financials."/>
    <s v="Yes"/>
    <s v="We help firms model climate solutions on their financials "/>
    <s v="impact on revenue and other financial line items"/>
    <s v="Yes"/>
    <s v="Yes"/>
    <s v="Yes"/>
    <s v="Yes"/>
    <s v="No"/>
    <s v="N/A"/>
    <s v="N/A"/>
    <s v="N/A"/>
    <s v="TBD"/>
    <s v="N/A"/>
    <s v="N/A"/>
    <s v="N/A"/>
    <s v="N/A"/>
    <s v="N/A"/>
    <s v="N/A"/>
    <s v="N/A"/>
    <s v="N/A"/>
    <s v="N/A"/>
    <s v="N/A"/>
    <s v="N/A"/>
    <s v="N/A"/>
    <s v="N/A"/>
    <s v="N/A"/>
    <s v="N/A"/>
    <s v="N/A"/>
    <s v="N/A"/>
    <s v="N/A"/>
    <s v="Yes"/>
    <s v="No"/>
    <s v="No"/>
    <s v="No"/>
    <s v="N/A"/>
    <s v="N/A"/>
    <s v="N/A"/>
    <s v="N/A"/>
    <s v="N/A"/>
    <s v="N/A"/>
    <s v="N/A"/>
    <s v="N/A"/>
    <s v="N/A"/>
    <s v="N/A"/>
    <s v="N/A"/>
    <s v="N/A"/>
    <s v="N/A"/>
    <s v="N/A"/>
    <s v="N/A"/>
    <s v="N/A"/>
    <s v="N/A"/>
    <s v="N/A"/>
    <s v="N/A"/>
    <s v="N/A"/>
    <s v="N/A"/>
    <s v="N/A"/>
    <s v="Yes"/>
    <s v="We use the risk curve and then overlay that on financials then shock the curve to understand the distribution of the risks."/>
    <s v="Yes"/>
    <s v="Yes"/>
    <s v="N/A"/>
    <s v="N/A"/>
    <s v="Yes"/>
    <s v="Yes"/>
    <s v="Yes"/>
    <s v="Yes"/>
    <s v="our platform is dynamic it takes industry standards and geographical norms into consideration. "/>
    <s v="N/A"/>
    <s v="N/A"/>
    <s v="N/A"/>
    <s v="N/A"/>
    <s v="N/A"/>
    <s v="N/A"/>
    <s v="N/A"/>
    <s v="N/A"/>
    <s v="N/A"/>
    <s v="N/A"/>
    <s v="N/A"/>
    <s v="N/A"/>
    <s v="N/A"/>
    <s v="N/A"/>
    <s v="N/A"/>
    <s v="N/A"/>
    <s v="N/A"/>
    <s v="N/A"/>
    <s v="N/A"/>
    <s v="N/A"/>
    <s v="N/A"/>
    <s v="N/A"/>
    <s v="N/A"/>
    <s v="N/A"/>
    <s v="N/A"/>
    <s v="N/A"/>
    <s v="N/A"/>
    <s v="Yes"/>
    <s v="Yes"/>
    <s v="Yes"/>
    <s v="Yes"/>
    <s v="Yes"/>
    <s v="Yes"/>
    <s v="Yes"/>
    <s v="Yes"/>
    <s v="Yes"/>
    <s v="Yes"/>
    <s v="Yes"/>
    <s v="Yes"/>
    <s v="financial statement that is adjusted for exposure along with transition plan that is also connected to financials."/>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x v="0"/>
    <x v="0"/>
    <x v="0"/>
    <x v="0"/>
    <x v="0"/>
    <x v="0"/>
    <x v="0"/>
    <x v="0"/>
    <x v="0"/>
    <x v="0"/>
    <x v="0"/>
    <x v="0"/>
    <x v="0"/>
    <x v="0"/>
    <s v="None"/>
    <s v="Several years prior, our organization commenced the open-sourcing process of our TCFD reporting framework, intending to streamline global reporting practices. Subsequently, we have refined our platform by integrating AI-driven generation of these reports for a multitude of corporations, empowering investors to seamlessly examine climate risk reports in a standardized layout. This groundbreaking advancement has garnered significant acclaim from investors, who have expressed the newfound simplicity in understanding and comparing an array of assets."/>
    <s v="We have a team committed to providing comprehensive client support. We take pride in offering unlimited assistance, incorporating unlimited time to support onboarding and training. Furthermore, we allocate additional time to cater to the unique requirements of specific projects or models within our clients' companies."/>
  </r>
  <r>
    <x v="1"/>
    <s v="Existing Database"/>
    <x v="0"/>
    <x v="1"/>
    <s v="https://www.1in1000.com/"/>
    <x v="1"/>
    <x v="1"/>
    <s v="The 1in1000 model suite features open-source and firm-level stress testing modules that allow the user to assess the financial impact of transition, physical and litigation risk to counterparty loan, bond and equity portfolios. Key distinct features of the climate stress test are its forward-looking nature based on the transition strategy of firms, the explicit representation of technological costs and firms’ comparative advantage, the transparency and flexibility to accommodate for a wide range of scenarios, and the ability to demonstrate sensitivities in all modelling stages. "/>
    <s v="TBD"/>
    <s v="TBD"/>
    <s v="TBD"/>
    <s v="TBD"/>
    <s v="TBD"/>
    <s v="TBD"/>
    <s v="TBD"/>
    <s v="TBD"/>
    <s v="TBD"/>
    <s v="No"/>
    <s v="Yes"/>
    <s v="TBD"/>
    <s v="TBD"/>
    <s v="TBD"/>
    <s v="TBD"/>
    <s v="TBD"/>
    <s v="TBD"/>
    <s v="TBD"/>
    <s v="TBD"/>
    <s v="TBD"/>
    <x v="0"/>
    <x v="1"/>
    <s v="TBD"/>
    <s v="TBD"/>
    <s v="TBD"/>
    <s v="TBD"/>
    <s v="TBD"/>
    <s v="TBD"/>
    <s v="TBD"/>
    <s v="TBD"/>
    <s v="TBD"/>
    <s v="TBD"/>
    <s v="TBD"/>
    <s v="TBD"/>
    <s v="TBD"/>
    <s v="TBD"/>
    <s v="TBD"/>
    <s v="TBD"/>
    <s v="TBD"/>
    <s v="TBD"/>
    <s v="TBD"/>
    <s v="TBD"/>
    <s v="TBD"/>
    <s v="TBD"/>
    <s v="TBD"/>
    <s v="TBD"/>
    <s v="TBD"/>
    <s v="TBD"/>
    <s v="TBD"/>
    <s v="TBD"/>
    <s v="TBD"/>
    <s v="TBD"/>
    <s v="TBD"/>
    <s v="TBD"/>
    <s v="TBD"/>
    <s v="N/A"/>
    <m/>
    <s v="TBD"/>
    <s v="TBD"/>
    <s v="TBD"/>
    <s v="TBD"/>
    <s v="TBD"/>
    <s v="TBD"/>
    <s v="Yes"/>
    <s v="Yes"/>
    <s v="Yes (IEA WEO 2021, IEA WEO 2022)"/>
    <s v="TBD"/>
    <s v="TBD"/>
    <s v="TBD"/>
    <s v="TBD"/>
    <s v="Yes"/>
    <s v="Yes"/>
    <s v="Yes"/>
    <s v="No"/>
    <s v="TBD"/>
    <s v="TBD"/>
    <s v="TBD"/>
    <s v="TBD"/>
    <s v="TBD"/>
    <s v="TBD"/>
    <s v="TBD"/>
    <s v="Yes (Degree of disorderly shock can be set flexibly)"/>
    <s v="Yes (Degree of disorderly shock can be set flexibly)"/>
    <s v="Yes (Degree of disorderly shock can be set flexibly)"/>
    <s v="TBD"/>
    <s v="TBD"/>
    <s v="TBD"/>
    <s v="TBD"/>
    <s v="TBD"/>
    <s v="TBD"/>
    <s v="TBD"/>
    <s v="TBD"/>
    <s v="TBD"/>
    <m/>
    <s v="TBD"/>
    <s v="TBD"/>
    <s v="Yes"/>
    <s v="Yes"/>
    <s v="Yes"/>
    <s v="No"/>
    <m/>
    <s v="TBD"/>
    <s v="TBD"/>
    <s v="Yes"/>
    <s v="Yes"/>
    <s v="Yes"/>
    <s v="TBD"/>
    <s v="TBD"/>
    <s v="TBD"/>
    <s v="No"/>
    <m/>
    <s v="Bottom-up"/>
    <s v="Yes"/>
    <s v="Yes"/>
    <s v="Yes"/>
    <s v="Yes"/>
    <s v="TBD"/>
    <m/>
    <s v="Yes"/>
    <s v="Yes"/>
    <s v="Yes"/>
    <s v="No"/>
    <m/>
    <s v="TBD"/>
    <s v="TBD"/>
    <s v="TBD"/>
    <s v="No"/>
    <s v="TBD"/>
    <s v="TBD"/>
    <s v="TBD"/>
    <s v="TBD"/>
    <s v="TBD"/>
    <s v="TBD"/>
    <s v="TBD"/>
    <s v="TBD"/>
    <s v="TBD"/>
    <s v="TBD"/>
    <s v="TBD"/>
    <s v="TBD"/>
    <s v="TBD"/>
    <s v="Yes"/>
    <s v="(impact measured only on direct physical asset infrastructure (e.g. power plant)"/>
    <s v="No"/>
    <s v="Yes"/>
    <s v="No"/>
    <m/>
    <m/>
    <s v="Yes"/>
    <s v="Yes"/>
    <s v="TBD"/>
    <s v="TBD"/>
    <s v="TBD"/>
    <s v="No"/>
    <s v="Yes"/>
    <s v="Yes"/>
    <s v="TBD"/>
    <s v="TBD"/>
    <s v="TBD"/>
    <m/>
    <s v="Yes"/>
    <s v="TBD"/>
    <s v="Yes"/>
    <s v="No"/>
    <s v="No"/>
    <s v="TBD"/>
    <s v="Loans, Corporate"/>
    <m/>
    <s v="TBD"/>
    <s v="TBD"/>
    <s v="N/A"/>
    <s v="Yes"/>
    <s v="Yes"/>
    <s v="Yes"/>
    <s v="Yes"/>
    <s v="Yes"/>
    <s v="Yes"/>
    <s v="No"/>
    <m/>
    <s v="TBD"/>
    <s v="TBD"/>
    <s v="TBD"/>
    <s v="TBD"/>
    <s v="TBD"/>
    <s v="TBD"/>
    <s v="TBD"/>
    <s v="TBD"/>
    <s v="TBD"/>
    <s v="TBD"/>
    <s v="TBD"/>
    <s v="TBD"/>
    <s v="TBD"/>
    <s v="TBD"/>
    <s v="TBD"/>
    <s v="TBD"/>
    <s v="TBD"/>
    <s v="TBD"/>
    <s v="TBD"/>
    <s v="TBD"/>
    <s v="TBD"/>
    <s v="TBD"/>
    <s v="TBD"/>
    <s v="TBD"/>
    <s v="TBD"/>
    <s v="TBD"/>
    <s v="TBD"/>
    <s v="TBD"/>
    <s v="TBD"/>
    <s v="TBD"/>
    <s v="TBD"/>
    <s v="TBD"/>
    <s v="TBD"/>
    <s v="TBD"/>
    <s v="TBD"/>
    <s v="TBD"/>
    <s v="TBD"/>
    <s v="TBD"/>
    <s v="Yes"/>
    <s v="TBD"/>
    <s v="TBD"/>
    <s v="No"/>
    <s v="Yes"/>
    <s v="Yes"/>
    <s v="Yes"/>
    <s v="Yes"/>
    <s v="TBD"/>
    <s v="TBD"/>
    <s v="TBD"/>
    <s v="TBD"/>
    <s v="TBD"/>
    <s v="TBD"/>
    <m/>
    <s v="TBD"/>
    <s v="TBD"/>
    <s v="TBD"/>
    <s v="TBD"/>
    <s v="TBD"/>
    <s v="TBD"/>
    <s v="TBD"/>
    <s v="TBD"/>
    <s v="TBD"/>
    <s v="TBD"/>
    <m/>
    <s v="TBD"/>
    <s v="Yes"/>
    <s v="Yes"/>
    <s v="Yes"/>
    <s v="Yes"/>
    <s v="No"/>
    <m/>
    <s v="TBD"/>
    <s v="TBD"/>
    <s v="Yes"/>
    <s v="Yes"/>
    <s v="Yes"/>
    <s v="Yes"/>
    <s v="Yes"/>
    <m/>
    <m/>
    <s v="TBD"/>
    <s v="TBD"/>
    <s v="TBD"/>
    <m/>
    <s v="TBD"/>
    <s v="TBD"/>
    <s v="TBD"/>
    <s v="TBD"/>
    <s v="TBD"/>
    <s v="TBD"/>
    <s v="TBD"/>
    <s v="TBD"/>
    <s v="TBD"/>
    <s v="TBD"/>
    <s v="TBD"/>
    <s v="TBD"/>
    <s v="TBD"/>
    <s v="Yes"/>
    <s v="TBD"/>
    <s v="Yes"/>
    <s v="TBD"/>
    <s v="TBD"/>
    <s v="TBD"/>
    <s v="TBD"/>
    <s v="TBD"/>
    <s v="TBD"/>
    <s v="TBD"/>
    <s v="TBD"/>
    <s v="TBD"/>
    <s v="Yes"/>
    <s v="Yes"/>
    <s v="Yes"/>
    <s v="Yes"/>
    <s v="No"/>
    <m/>
    <s v="Physical Exposure: Exposure of portfolio to individual counterparts and their physical infrastructure_x000a_Vulnerability Indicators: Relative Damage and Impact on firms’ cash flows_x000a_Physical Impact Modelling: Geospatial physical risk scenario analysis_x000a_Financial Modelling: Market and Credit Risk modelling"/>
    <s v="TBD"/>
    <s v="Cash-flow impact, Equity valuation change and probability of default"/>
    <s v="Cash-flow impact, Equity valuation change and probability of default"/>
    <s v="TBD"/>
    <s v="TBD"/>
    <s v="TBD"/>
    <s v="TBD"/>
    <s v="TBD"/>
    <s v="TBD"/>
    <s v="TBD"/>
    <s v="TBD"/>
    <s v="TBD"/>
    <s v="TBD"/>
    <s v="TBD"/>
    <s v="TBD"/>
    <s v="TBD"/>
    <s v="TBD"/>
    <s v="TBD"/>
    <s v="TBD"/>
    <s v="TBD"/>
    <s v="Yes"/>
    <s v="TBD"/>
    <s v="Yes"/>
    <s v="No"/>
    <s v="No"/>
    <s v="Yes"/>
    <m/>
    <s v="Yes"/>
    <s v="No"/>
    <s v="TBD"/>
    <s v="TBD"/>
    <s v="No"/>
    <s v="TBD"/>
    <s v="TBD"/>
    <m/>
    <s v="TBD"/>
    <s v="Yes"/>
    <s v="Yes"/>
    <s v="Yes"/>
    <s v="TBD"/>
    <s v="TBD"/>
    <s v="No"/>
    <m/>
    <s v="Yes"/>
    <s v="TBD"/>
    <s v="TBD"/>
    <s v="TBD"/>
    <m/>
    <s v="Yes"/>
    <s v="No"/>
    <s v="No"/>
    <s v="TBD"/>
    <s v="No"/>
    <m/>
    <s v="Yes"/>
    <s v="Yes"/>
    <s v="Yes"/>
    <s v="No"/>
    <s v="No"/>
    <s v="TBD"/>
    <s v="No"/>
    <m/>
    <s v="TBD"/>
    <s v="TBD"/>
    <s v="TBD"/>
    <s v="Yes"/>
    <s v="Yes"/>
    <s v="Yes"/>
    <s v="Yes"/>
    <s v="Yes"/>
    <s v="Yes"/>
    <s v="No"/>
    <s v="TBD"/>
    <x v="0"/>
    <x v="0"/>
    <x v="0"/>
    <x v="1"/>
    <x v="1"/>
    <x v="1"/>
    <x v="1"/>
    <x v="1"/>
    <x v="0"/>
    <x v="0"/>
    <x v="1"/>
    <x v="1"/>
    <x v="0"/>
    <x v="0"/>
    <s v="TBD"/>
    <s v="TBD"/>
    <s v="TBD"/>
  </r>
  <r>
    <x v="2"/>
    <m/>
    <x v="0"/>
    <x v="2"/>
    <s v="https://www.1worldsustainability.com/"/>
    <x v="2"/>
    <x v="2"/>
    <s v="Looking to the year 2050 or 2100, our global tool helps you plan and act today to be better prepared for tomorrow. _x000a_Our analysis utilizes globally recognized UN IPCC emissions scenarios; identifies physical and transition business risks and opportunities; provides a comprehensive report with guidance and opportunities; meets the TCFD, ISSB, CSRD, and other standards’ criteria; complies with the SEC’s climate risk disclosure; and improves brand image and investor, client, and customer relations."/>
    <s v="Investment due diligence_x000a_Portfolio analysis_x000a_Portfolio company resilience building during the holding period"/>
    <s v="Yes"/>
    <s v="Yes"/>
    <s v="No"/>
    <s v="No"/>
    <s v="No"/>
    <s v="No"/>
    <s v="Yes"/>
    <s v="Climate scenario analysis"/>
    <s v="No"/>
    <s v="Yes"/>
    <s v="Yes"/>
    <s v="N/A"/>
    <s v="N/A"/>
    <s v="N/A"/>
    <s v="N/A"/>
    <s v="N/A"/>
    <s v="N/A"/>
    <s v="N/A"/>
    <s v="No"/>
    <x v="1"/>
    <x v="0"/>
    <s v="Yes"/>
    <s v="The data are updated at varying times depending on the specific climate metric (monthly, quarterly, annually, etc.). Overall scenarios are updated when new information is available from the United Nations or other authority."/>
    <s v="Yes"/>
    <s v="No"/>
    <s v="Yes"/>
    <s v="Yes"/>
    <s v="Yes"/>
    <s v="No"/>
    <s v="Yes"/>
    <s v="No"/>
    <s v="Our data are sourced from globally recognized and authoritative organizations (i.e., the United Nations, NASA, NOAA, European Space Agency, World Bank Group, NCAR, and others). Citations and a  reference list are provided in each report to provide transparency and traceability."/>
    <s v="All of our data sources are sourced from recognized, authoritative, scientific organizations. Additionally, peer reviewed data is a priority. We then review data ourselves and discuss any questions with the client. "/>
    <s v="Yes"/>
    <s v="Yes"/>
    <s v="No"/>
    <s v="Yes"/>
    <s v="Yess"/>
    <s v="No"/>
    <s v="No"/>
    <s v="Yes"/>
    <s v="Yes"/>
    <s v="Yes"/>
    <s v="No"/>
    <s v="No"/>
    <s v="N/A"/>
    <s v="TBC"/>
    <s v="TBC"/>
    <s v="TBC"/>
    <s v="Yes"/>
    <s v="TBD"/>
    <s v="TBD"/>
    <s v="TBD"/>
    <s v="TBD"/>
    <s v="TBD"/>
    <s v="TBD"/>
    <s v="TBD"/>
    <s v="TBD"/>
    <s v="TBD"/>
    <s v="N/A"/>
    <s v="Yes"/>
    <s v="The analysis can be scaled up or down depending on the client needs and budget. For example, more or less scenarios can be analyzed, more or less climate metrics incorporated, physical and/or transition risks and opportunities, etc."/>
    <s v="Yes"/>
    <s v="No"/>
    <s v="No"/>
    <s v="No"/>
    <s v="No"/>
    <s v="No"/>
    <s v="Yes"/>
    <s v="Yes"/>
    <s v="Yes"/>
    <s v="Yes"/>
    <s v="Yes"/>
    <s v="No"/>
    <s v="Yes"/>
    <s v="Yes"/>
    <s v="Yes"/>
    <s v="Yes"/>
    <s v="No"/>
    <s v="No"/>
    <s v="No"/>
    <s v="No"/>
    <s v="No"/>
    <s v="No"/>
    <s v="No"/>
    <s v="No"/>
    <s v="No"/>
    <s v="No"/>
    <s v="No"/>
    <s v="No"/>
    <s v="No"/>
    <s v="No"/>
    <m/>
    <s v="No"/>
    <s v="Yes"/>
    <s v="Yes"/>
    <s v="Yes"/>
    <s v="Yes"/>
    <s v="No"/>
    <m/>
    <s v="Current Year - 2050 or 2100"/>
    <s v="TBD"/>
    <s v="Yes"/>
    <s v="Yes"/>
    <s v="Yes"/>
    <s v="Yes"/>
    <s v="Yes"/>
    <s v="Yes"/>
    <s v="No"/>
    <m/>
    <s v="Hybrid"/>
    <s v="Yes"/>
    <s v="Yes"/>
    <s v="No"/>
    <s v="No"/>
    <s v="Yes"/>
    <m/>
    <s v="Yes"/>
    <s v="No"/>
    <s v="No"/>
    <s v="No"/>
    <m/>
    <s v="TBD"/>
    <s v="TBD"/>
    <s v="TBD"/>
    <s v="TBD"/>
    <s v="N/A"/>
    <s v="Yes"/>
    <s v="Sensitivity analysis is incorporated in our assessment by using 7 global emissions scenarios to capture the full range of plausible futures for climate risks."/>
    <s v="Yes"/>
    <s v="No"/>
    <s v="TBD"/>
    <s v="N/A"/>
    <s v="TBD"/>
    <s v="TBD"/>
    <s v="TBD"/>
    <s v="No"/>
    <s v="N/A"/>
    <s v="N/A"/>
    <s v="Yes"/>
    <s v="Yes"/>
    <s v="Yes"/>
    <s v="Yes"/>
    <s v="TBD"/>
    <m/>
    <m/>
    <s v="No"/>
    <s v="No"/>
    <s v="No"/>
    <s v="No"/>
    <s v="No"/>
    <s v="Asset(s) coordinates;"/>
    <s v="No"/>
    <s v="Yes"/>
    <s v="Yes"/>
    <s v="No"/>
    <s v="TBD"/>
    <m/>
    <s v="No"/>
    <s v="No"/>
    <s v="Yes"/>
    <s v="No"/>
    <s v="Yes"/>
    <s v="Yes"/>
    <s v="No"/>
    <m/>
    <s v="TBD"/>
    <s v="TBD"/>
    <s v="TBD"/>
    <s v="Yes"/>
    <s v="Yes"/>
    <s v="Yes"/>
    <s v="Yes"/>
    <s v="Yes"/>
    <s v="Yes"/>
    <s v="No"/>
    <m/>
    <s v="TBD"/>
    <s v="TBD"/>
    <s v="TBD"/>
    <s v="TBD"/>
    <s v="TBD"/>
    <m/>
    <s v="TBD"/>
    <s v="TBD"/>
    <s v="TBD"/>
    <s v="TBD"/>
    <s v="TBD"/>
    <s v="TBD"/>
    <s v="TBD"/>
    <s v="TBD"/>
    <s v="TBD"/>
    <s v="TBD"/>
    <s v="Yes"/>
    <s v="Yes"/>
    <s v="Yes"/>
    <s v="Yes"/>
    <s v="No"/>
    <s v="No"/>
    <s v="Yes"/>
    <s v="Yes"/>
    <s v="Yes"/>
    <s v="Yes"/>
    <s v="No"/>
    <s v="No"/>
    <s v="N/A"/>
    <s v="Yes"/>
    <s v="1 World Sustainability looks at renewable energy opportunities, water efficiency opportunities, and case-specific physical and transition opportunities that are based on individual company products, services, and business lines. "/>
    <s v="TBD"/>
    <s v="Yes"/>
    <s v="No"/>
    <s v="Yes"/>
    <s v="No"/>
    <s v="No"/>
    <s v="N/A"/>
    <s v="Yes"/>
    <s v="No"/>
    <s v="No"/>
    <s v="TBD"/>
    <s v="Yes"/>
    <s v="Yes"/>
    <s v="Yes"/>
    <s v="Yes"/>
    <s v="No"/>
    <s v="Yes"/>
    <s v="Yes"/>
    <s v="Yes"/>
    <s v="Yes"/>
    <s v="No"/>
    <m/>
    <s v="No"/>
    <s v="No"/>
    <s v="No"/>
    <s v="No"/>
    <s v="No"/>
    <s v="No"/>
    <s v="No"/>
    <s v="No"/>
    <s v="No"/>
    <s v="No"/>
    <m/>
    <s v="No"/>
    <s v="Yes"/>
    <s v="Yes"/>
    <s v="Yes"/>
    <s v="Yes"/>
    <s v="No"/>
    <m/>
    <s v="Current Year - 2050 or 2100"/>
    <s v="Our data are sourced from globally recognized and authoritative organizations (i.e., the United Nations, NASA, NOAA, European Space Agency, World Bank Group, NCAR, and others). Citations and a  reference list are provided in each report to provide transparency and traceability."/>
    <s v="Yes"/>
    <s v="Yes"/>
    <s v="No"/>
    <s v="No"/>
    <s v="Yes"/>
    <m/>
    <m/>
    <s v="TBD"/>
    <s v="TBD"/>
    <s v="TBD"/>
    <m/>
    <s v="N/A"/>
    <s v="Yes"/>
    <s v="Sensitivity analysis is incorporated in our assessment by using 7 global emissions scenarios to capture the full range of plausible futures for climate risks."/>
    <s v="Yes"/>
    <s v="No"/>
    <s v="N/A"/>
    <s v="N/A"/>
    <s v="No"/>
    <s v="No"/>
    <s v="No"/>
    <s v="No"/>
    <s v="N/A"/>
    <s v="N/A"/>
    <s v="Yes"/>
    <s v="Yes"/>
    <s v="Yes"/>
    <s v="Yes"/>
    <s v="No"/>
    <m/>
    <m/>
    <s v="TBC"/>
    <s v="TBC"/>
    <s v="TBC"/>
    <s v="TBC"/>
    <s v="Return period depends on the specific hazard"/>
    <s v="Yes"/>
    <s v="Yes"/>
    <s v="Yes"/>
    <s v="No"/>
    <s v="No"/>
    <m/>
    <s v="TBD"/>
    <s v="TBD"/>
    <s v="TBD"/>
    <s v="TBD"/>
    <s v="TBD"/>
    <s v="TBD"/>
    <s v="TBD"/>
    <s v="TBD"/>
    <s v="Yes"/>
    <s v="Yes"/>
    <s v="Yes"/>
    <s v="Yes"/>
    <s v="No"/>
    <s v="No"/>
    <s v="Yes"/>
    <s v="Yes"/>
    <s v="Yes"/>
    <s v="Yes"/>
    <s v="No"/>
    <s v="No"/>
    <s v="N/A"/>
    <s v="Yes"/>
    <s v="Yes"/>
    <s v="Yes"/>
    <s v="Yes"/>
    <s v="Yes"/>
    <s v="TBD"/>
    <m/>
    <s v="Yes"/>
    <s v="Yes"/>
    <s v="Yes"/>
    <s v="Yes"/>
    <s v="No"/>
    <s v="Yes"/>
    <s v="TBD"/>
    <m/>
    <s v="Hybrid"/>
    <s v="No"/>
    <s v="Yes"/>
    <s v="No"/>
    <s v="No"/>
    <s v="No"/>
    <s v="GPS coordinates"/>
    <m/>
    <s v="Yes"/>
    <s v="No"/>
    <s v="No"/>
    <s v="GPS coordinates"/>
    <m/>
    <s v="No"/>
    <s v="Yes"/>
    <s v="Yes"/>
    <s v="No"/>
    <s v="No"/>
    <m/>
    <s v="No"/>
    <s v="No"/>
    <s v="Yes"/>
    <s v="No"/>
    <s v="Yes"/>
    <s v="Yes"/>
    <s v="No"/>
    <m/>
    <s v="TBD"/>
    <s v="TBD"/>
    <s v="TBD"/>
    <s v="Yes"/>
    <s v="Yes"/>
    <s v="Yes"/>
    <s v="Yes"/>
    <s v="Yes"/>
    <s v="Yes"/>
    <s v="No"/>
    <s v="TBD"/>
    <x v="0"/>
    <x v="1"/>
    <x v="0"/>
    <x v="1"/>
    <x v="1"/>
    <x v="1"/>
    <x v="1"/>
    <x v="1"/>
    <x v="0"/>
    <x v="0"/>
    <x v="0"/>
    <x v="0"/>
    <x v="1"/>
    <x v="1"/>
    <s v="No"/>
    <s v="TBD"/>
    <s v="We provide consulting services to support implementation of climate scenario / risk analysis and project specific support such as C-suite engagement, education, and support for integrating into ESG reports and regulatory documents (i.e., TCFD)."/>
  </r>
  <r>
    <x v="3"/>
    <s v="Survey 202305"/>
    <x v="1"/>
    <x v="3"/>
    <s v="https://www.climatig.com/"/>
    <x v="3"/>
    <x v="3"/>
    <s v="CLIMATIG helps banks, insurers and other asset managers to identify, measure, and act against the climate risks to narrow the protection gap by providing accurately priced policies, for protecting customers and their balance sheets. With CLIMATIG solution customers have access to quantified calculation of physical climate risks in 10 meters resolution on annual base through web application or API for any geolocation in just a few seconds for 8 climate hazards up to year 2100."/>
    <s v="CLIMATIG gives financial institutions insight into the increasing climate risks, allowing them to better understand how such risks can affect their business and assess the financial impact of climate risks on their business and portfolio, and to take appropriate measures to manage such risks."/>
    <s v="Yes"/>
    <s v="Yes"/>
    <s v="No"/>
    <s v="No"/>
    <s v="No"/>
    <s v="No"/>
    <s v="No"/>
    <s v="No"/>
    <s v="No"/>
    <s v="Yes"/>
    <s v="N/A"/>
    <s v="Yes"/>
    <s v="No"/>
    <s v="No"/>
    <s v="Yes"/>
    <s v="No"/>
    <s v="N/A"/>
    <s v="Our AI/ML models are developed specifically for some of the physical climate risks. For example, one of those models has been developed for assessing wildfire risks. Using existing measured historical data on wildfires in Europe, the terrain conditions where that wildfire happened and weather observations from that location and period, we developed a model which recognizes patterns between them and is able to assess the severity of this climate hazard for a specific location. In this example a stochastic model - random forest binary classification - has been used. Similar models have been used to assess the tropical cyclone physical climate risks."/>
    <s v="CLIMATIG is assessing climate risks within the widely recognized IPCC scenarios RCP4.5 and RCP8.5, providing users with the flexibility to select from these scenarios. Nevertheless, we are sharing the insights from our robust satellite and geodata repository with the user allowing them to recalibrate the variables such as the amount of trees and shrubs around the asset, the canopy layer, dominant land usage, inclination, etc. This transformative capability facilitates the exploration of alternative scenarios, such as introducing more green cover around an asset or removing existing foliage, flattening terrains, and conducting analogous modifications. This means the platform can function as a 'what-if' climate analysis tool, enabling users to envisage potential risks under various hypothetical conditions. In addition to climate risk assessment, CLIMATIG is providing an economic analysis in which the user can make assumptions on the real estate market, as well as their income and expenses in the future."/>
    <x v="0"/>
    <x v="0"/>
    <s v="No"/>
    <s v="The data is not periodically updated but they are updated whenever new results (calculated with new, better, more detailed, precise data with better quality than before) are available."/>
    <s v="No"/>
    <s v="Yes"/>
    <s v="No"/>
    <s v="Yes"/>
    <s v="Yes"/>
    <s v="No"/>
    <s v="Yes"/>
    <s v="No"/>
    <s v="CLIMATIG's reliance on a diverse array of reputable and esteemed sources lends unparalleled credibility to its data and calculations. The application draws from a combination of climate models, observational proxies, authoritative agencies, and open-source repositories, fostering a robust foundation for its computations. One of the climate models CLIMATIG is using is a global climate model developed by NASA (The National Aeronautics and Space Administration), and alongside it the CORDEX (COordinated Regional Climate Downscaling EXperiment) regional climate model data were included, obtained from the Copernicus Data Store (CDS), which is an open-source climate database. As a proxy for observations, some results from CERRA (Copernicus European Regional ReAnalysis) and ERA5 (5th generation ECMWF reanalysis for the global climate and weather for the past 8 decades; ECMWF is the European Centre for Medium-Range Weather Forecasts) models were employed, also from CDS. The National Oceanic and Atmospheric Administration (NOAA) served as a trusted source for tropical cyclone-related data, ensuring that CLIMATIG's calculations are grounded in authoritative information. For river flood calculations, the depths of the flooded layer of rivers from JRC (Joint Research Centre, from the European Commission) and ISIMIP (Inter-Sectoral Impact Model Intercomparison Project) were used. In addition, CLIMATIG leveraged some external commercial data sources such as ESWD (European Severe Weather Database) to obtain historical data on extreme weather events. Historical data on wildfires is sourced from EFFIS (European Forest Fire Information System), a respected system that provides comprehensive information on forest fires across Europe. In addition, CLIMATIG integrates the extensive satellite and geodata database (data obtained from CDS and OSM; Open Street Map), these sources enhance the application’s spatial and contextual accuracy."/>
    <s v="CLIMATIG utilizes a diverse range of data sources to ensure the accuracy and reliability of its calculations. These sources include both reputable climate models and observation-based data, contributing to the robustness of the applications results. CLIMATIG employs a comprehensive approach to ensure the accuracy and reliability of its calculations by utilizing a diverse set of reputable data sources, including globally recognized climate models and authoritative databases. _x000a_The combination of these diverse, globally recognized sources underscores CLIMATIG's commitment to delivering accurate and reliable calculations. By tapping into data from esteemed institutions and open-source repositories, the application ensures a high level of credibility and scientific rigor in its results._x000a_The algorithm for the climate risk assessment was developed by experts and the results were validated by comparison with results from similar studies. Since CLIMATIG provides results from the period 1991-2100, the users can juxtapose our evaluations with real-world hazards, thus substantiating the accuracy of our findings. _x000a_"/>
    <s v="Yes"/>
    <s v="Yes"/>
    <s v="No"/>
    <s v="NO"/>
    <s v="NO"/>
    <s v="No"/>
    <s v="No"/>
    <s v="NO"/>
    <s v="No"/>
    <s v="Yes"/>
    <s v="No"/>
    <s v="Yes"/>
    <s v="Considering that it offers PDF export of data analysis, CLIMATIG proved to be an excellent tool for creating ESG reports and climate analysis in SECAP (Sustainable Energy and Climate Action Plan, created by the Covenant of Mayors) projects.;The Sustainable Energy and Climate Action Plan (SECAP) concept has been developed by the Covenant of Mayors. It is designed to give a detailed overview on the energy situation and GHG emissions of a municipality and defines quantifiable actions to reduce emissions, identify energy efficiency measures and adopt renewable energy targets. It also offers actions to adapt to climate change taking into account the risks that are relevant to the area such as floods or heat waves. CLIMATIG offers a climate risk assessment which is necessary in order to determine the key climate hazards for such specific location, and it offers an insight into the expectations of these hazards for the future. "/>
    <s v="Yes"/>
    <s v="CLIMATIG calculates the physical climate risk which our clients need to comply with regulations. "/>
    <s v="Yes"/>
    <s v="CLIMATIG calculates the physical climate risk which our clients need to comply with regulations. For example, according to the ESG disclosures – Pillar 3, the banks have to disclose the climate change physical risk (assets subject to impact from chronic or acute climate change events by sector and geography), which CLIMATIG is providing."/>
    <s v="Yes"/>
    <s v="Yes"/>
    <s v="No"/>
    <s v="Yes"/>
    <s v="N/A"/>
    <m/>
    <s v="TBD"/>
    <s v="Yes"/>
    <s v="Our sales representatives offer the first level of support and onboarding with the customer. The system (API) integration assistance and technical support is provided by the technical team."/>
    <s v="N/A"/>
    <s v="Yes"/>
    <s v="CLIMATIG offers a variety of subscription plans tailored to meet the unique requirements of each client. Our subscription packages are designed based on the specific features utilized within the application. These features encompass aspects such as the number of assets, the number of risks assessed, the number of climate scenarios considered, and the maximum number of users._x000a__x000a_Among the available subscription options, we offer the &quot;Enterprise&quot; plan, a fully customizable solution. This premium plan not only grants access to our comprehensive API data but also allows clients to personalize the data they receive. Through this plan, clients have the autonomy to handpick the specific information they wish to receive, aligning the service precisely with their preferences and needs._x000a_"/>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Yes"/>
    <s v="CLIMATIG is assessing climate risks for the period 1991-2100 and the user can select the time period of interest. The CLIMATIG Scores for the period between 1991 and 2021 are calculated from observations (a proxy for observations is used) and this can be used as a baseline – lower CLIMATIG Scores for the future time periods would mean lower risks in the future, hence a climate opportunity."/>
    <s v="CLIMATG Score (CS) is a metric used for scoring physical climate risks, it ranges between 0 (minimum risk) and 100 (maximum risk) – lower CLIMATIG Scores for the future time periods as opposed to the period 1991-2021 would mean lower risks in the future, hence a climate opportunity. However, in order to calculate those scores, we first needed to calculate some climate indices and get satellite data for a specific coordinate of the asset such as the altitude, distance from the coastline, rivers and forests, forest density and other so we presented this information as well. We have described all the climate indicators in our platform: if they are milder in the future, this may indicate a climate opportunity. "/>
    <s v="Yes"/>
    <s v="No"/>
    <s v="No"/>
    <s v="No"/>
    <s v="Yes"/>
    <s v="Our climate risk assessment is mainly presented through scoring. CLIMATG Score (CS) is a metric used for scoring physical climate risks, it ranges between 0 (minimum risk) and 100 (maximum risk) – lower CLIMATIG Scores for the future time periods as opposed to the period 1991-2021 would mean lower risks in the future, hence a climate opportunity. However, in order to calculate those scores, we first needed to calculate some climate indices and get satellite data for a specific coordinate of the asset such as the altitude, distance from the coastline, rivers and forests, forest density and other so we presented this information as well. We have described all the climate indicators in our platform: if they are milder in the future, this may indicate a climate opportunity. "/>
    <s v="Yes"/>
    <s v="No"/>
    <s v="No"/>
    <s v="No"/>
    <s v="No"/>
    <s v="Yes"/>
    <s v="No"/>
    <s v="Yes"/>
    <s v="No"/>
    <s v="No"/>
    <s v="No"/>
    <s v="No"/>
    <s v="No"/>
    <s v="No"/>
    <s v="4.5;8.5;"/>
    <s v="No"/>
    <s v="No"/>
    <s v="No"/>
    <s v="No"/>
    <s v="No"/>
    <s v="No"/>
    <s v="TBD"/>
    <s v="TBD"/>
    <s v="TBD"/>
    <s v="TBD"/>
    <m/>
    <s v="CLIMATIG is assessing climate risks within the widely recognized IPCC scenarios RCP4.5 and RCP8.5, providing users with the flexibility to select from these scenarios. Nevertheless, we are sharing the insights from our robust satellite and geodata repository with the user allowing them to recalibrate the variables such as the amount of trees and shrubs around the asset, the canopy layer, dominant land usage, inclination, etc. This transformative capability facilitates the exploration of alternative scenarios, such as introducing more green cover around an asset or removing existing foliage, flattening terrains, and conducting analogous modifications. This means the platform can function as a 'what-if' climate analysis tool, enabling users to envisage potential risks under various hypothetical conditions."/>
    <s v="Yes"/>
    <s v="Yes"/>
    <s v="Yes"/>
    <s v="Yes"/>
    <s v="No"/>
    <s v="Baseline/historical;Short-term (1-5 years);Medium-term (3-10 years);Long-term (10+);"/>
    <s v="1991-2100"/>
    <s v="CLIMATIG uses data from trusted and approved sources. Our algorithm combines historical data, satellite data (obtained from Copernicus Climate Data Store, CDS, and Open Street Map, OSM), and climate variables from multiple climate models (a global climate model developed by NASA, and several regional climate models from the Coordinated Regional Climate Downscaling Experiment, CORDEX, initiative, for two greenhouse gas emission scenarios, RCP4.5 and RCP8.5). CLIMATIG obtains variables such as wind speed, temperature data, precipitation, humidity, pressure, wave heights, wind gusts, global sea tides, sea level rise data and other with future predictions up to the year 2100. We use observational proxies (such as CERRA and ERA5 from the European Centre for Medium-Range Weather Forecasts, ECMWF) to make corrections on climate models data and get better predictions. Historical data on tropical cyclones, severe wind and wildfires were obtained from NOAA (National Oceanic and Atmospheric Administration), ESWD (European Severe Weather Database) and EFFIS (European Forest Fire Information System), respectively. For river flood calculations, the depths of the flooded layer of rivers from JRC (Joint Research Centre, from the European Commission) and ISIMIP (Inter-Sectoral Impact Model Intercomparison Project) were used. Using ML we create our own learning models which link the climate risks of the assets with the market value, present maintenance costs, and potential revenue of the asset to calculate future climate change costs of every single asset in the client's portfolio."/>
    <s v="Yes"/>
    <s v="No"/>
    <s v="No"/>
    <s v="No"/>
    <s v="Yes"/>
    <s v="Asset;Portfolio;"/>
    <s v="No"/>
    <s v="No"/>
    <s v="Yes"/>
    <s v="Yes"/>
    <s v="Yes"/>
    <s v="N/A"/>
    <s v="Yes"/>
    <s v="Our solution offers an asset specific analysis. Satellite data for a specific coordinate of the asset such as the altitude, distance from the coastline, rivers and forests, forest density and other give us information on the sensitivity and vulnerability of a specific asset. When this satellite data is paired with the climate hazard assessment from the climate models, we can calculate the climate risk."/>
    <s v="Yes"/>
    <s v="No"/>
    <s v="No"/>
    <s v="No"/>
    <s v="No"/>
    <s v="No"/>
    <s v="No"/>
    <s v="Yes"/>
    <s v="Considering that it offers PDF export of data analysis, CLIMATIG proved to be an excellent tool for creating ESG reports and climate analysis in SECAP (Sustainable Energy and Climate Action Plan, created by the Covenant of Mayors) projects, and we are following their standards. The Sustainable Energy and Climate Action Plan (SECAP) concept has been developed by the Covenant of Mayors. It is designed to give a detailed overview on the energy situation and GHG emissions of a municipality and defines quantifiable actions to reduce emissions, identify energy efficiency measures and adopt renewable energy targets. It also offers actions to adapt to climate change taking into account the risks that are relevant to the area such as floods or heat waves. CLIMATIG offers a climate risk assessment which is necessary in order to determine the key climate hazards for such specific location, and it offers an insight into the expectations of these hazards for the future."/>
    <s v="We get satellite data for a specific coordinate of the asset such as the altitude [m], distance from the coastline [m] and rivers [m], forest density [%], slope [°], dominant land use and others. The sensitivity of every geolocation is assessed from this satellite data separately for every climate risk because it is not the same for every physical climate risk. For example, forest density will lower the heat wave risk for a specific asset, but it will make the wildfire risk greater."/>
    <s v="No"/>
    <s v="No"/>
    <s v="Yes"/>
    <s v="No"/>
    <s v="No"/>
    <s v="Operations and assets;"/>
    <s v="The CLIMATIG platform provides reliable and accurate data on assets' exposure to climate physical risks, helping insurers, banks, and other asset managers to manage their portfolios. The results are presented in Climatig Score (CS) measurement units, which represent the climate risk level between 1 and 100 where 1 indicates a very low risk and 100 the highest possible risk. CLIMATIG is assessing the financial impact with the Climatig Cost (CC) measurement unit, which is the added cost to the existing asset maintenance cost due to climate change. Additionally, the economic analysis for portfolios is delivered using PVaR (Physical Value-at-Risk), because this is a metric of significant relevance to banks, which constitute a key clientele segment for us."/>
    <s v="The CLIMATIG platform provides reliable and accurate data on assets' exposure to climate physical risks, helping insurers, banks, and other asset managers to manage their portfolios. The results are presented in Climatig Score (CS) measurement units, which represent the climate risk level between 1 and 100 where 1 indicates a very low risk and 100 the highest possible risk. CLIMATIG is assessing the financial impact with the Climatig Cost (CC) measurement unit, which is the added cost to the existing asset maintenance cost due to climate change. Additionally, the economic analysis for portfolios is delivered using PVaR (Physical Value-at-Risk), because this is a metric of significant relevance to banks, which constitute a key clientele segment for us."/>
    <s v="The CLIMATIG platform provides reliable and accurate data on assets' exposure to climate physical risks, helping insurers, banks, and other asset managers to manage their portfolios. The results are presented in Climatig Score (CS) measurement units, which represent the climate risk level between 1 and 100 where 1 indicates a very low risk and 100 the highest possible risk. CLIMATIG is assessing the financial impact with the Climatig Cost (CC) measurement unit, which is the added cost to the existing asset maintenance cost due to climate change. Additionally, the economic analysis for portfolios is delivered using PVaR (Physical Value-at-Risk), because this is a metric of significant relevance to banks, which constitute a key clientele segment for us."/>
    <s v="The CLIMATIG platform provides reliable and accurate data on assets' exposure to climate physical risks, helping insurers, banks, and other asset managers to manage their portfolios. The results are presented in Climatig Score (CS) measurement units, which represent the climate risk level between 1 and 100 where 1 indicates a very low risk and 100 the highest possible risk. CLIMATIG is assessing the financial impact with the Climatig Cost (CC) measurement unit, which is the added cost to the existing asset maintenance cost due to climate change. Additionally, the economic analysis for portfolios is delivered using PVaR (Physical Value-at-Risk), because this is a metric of significant relevance to banks, which constitute a key clientele segment for us."/>
    <s v="The CLIMATIG platform provides reliable and accurate data on assets' exposure to climate physical risks, helping insurers, banks, and other asset managers to manage their portfolios. The results are presented in Climatig Score (CS) measurement units, which represent the climate risk level between 1 and 100 where 1 indicates a very low risk and 100 the highest possible risk. CLIMATIG is assessing the financial impact with the Climatig Cost (CC) measurement unit, which is the added cost to the existing asset maintenance cost due to climate change. Additionally, the economic analysis for portfolios is delivered using PVaR (Physical Value-at-Risk), because this is a metric of significant relevance to banks, which constitute a key clientele segment for us."/>
    <s v="In the background of some of our climate risk calculations, data involving return periods of 10, 20, 50, 100 and 200 years are utilized. The data we present includes risks, climate indices, and raw model data on an annual basis."/>
    <s v="Yes"/>
    <s v="Yes"/>
    <s v="No"/>
    <s v="Yes"/>
    <s v="No"/>
    <s v="Physical exposure;Vulnerability indicators;Financial modelling;"/>
    <s v="CLIMATIG is presenting results of the climate risks assessment in the Climatig Score (CS) measurement unit, which presents the physical climate risk level between 1 and 100 where 1 indicates a very low risk and 100 the highest possible risk. The climate hazards are quantified with the help of 100+ climate indicators._x000a_Vulnerability indicators are obtained from satellites, including distances from rivers and sea, distances and density of forests, slope and orientation of the ground, altitude and many more._x000a_In financial modelling, CLIMATIG is assessing the financial impact with the Climatig Cost (CC) measurement unit, which is the added cost to the existing asset maintenance cost due to climate change. Customers can change their property value, yearly maintenance cost and the income from the property as well as the market movement to check what their Climatig Cost will be in the future in those conditions. Additionally, the economic analysis for portfolios is delivered using PVaR (Physical Value-at-Risk), because this is a metric of significant relevance to banks, which constitute a key clientele segment for us._x000a_"/>
    <s v="In order to assess physical climate risk, we incorporate three crucial elements: hazard, vulnerability, and exposure. To quantify each of these factors, we utilize specific data sources. For instance, we consider the frequency of extreme weather events projected for the future, analyze highly precise satellite data with a resolution of 10 meters, and determine the specific assets that are susceptible to each distinct physical risk based on their type."/>
    <s v="In order to assess physical climate risk, we incorporate three crucial elements: hazard, vulnerability, and exposure. To quantify each of these factors, we utilize specific data sources. For instance, we consider the frequency of extreme weather events projected for the future, analyze highly precise satellite data with a resolution of 10 meters, and determine the specific assets that are susceptible to each distinct physical risk based on their type."/>
    <s v="In order to assess physical climate risk, we incorporate three crucial elements: hazard, vulnerability, and exposure. To quantify each of these factors, we utilize specific data sources. For instance, we consider the frequency of extreme weather events projected for the future, analyze highly precise satellite data with a resolution of 10 meters, and determine the specific assets that are susceptible to each distinct physical risk based on their type."/>
    <s v="In order to assess physical climate risk, we incorporate three crucial elements: hazard, vulnerability, and exposure. To quantify each of these factors, we utilize specific data sources. For instance, we consider the frequency of extreme weather events projected for the future, analyze highly precise satellite data with a resolution of 10 meters, and determine the specific assets that are susceptible to each distinct physical risk based on their type."/>
    <s v="We combine historical data and property maintenance costs with climate data of the reference year in order to estimate the costs of climate change, i.e., losses in the future."/>
    <s v="TBD"/>
    <s v="No response"/>
    <s v="No"/>
    <s v="No"/>
    <s v="Yes"/>
    <s v="Yes"/>
    <s v="No"/>
    <s v="No"/>
    <s v="No"/>
    <s v="Yes"/>
    <s v="No"/>
    <s v="No"/>
    <s v="No"/>
    <s v="Yes"/>
    <s v="Our climate risk assessment is mainly presented through scoring. CLIMATG Score (CS) is a metric used for scoring physical climate risks, it ranges between 0 (minimum risk) and 100 (maximum risk). However, in order to calculate that score we first needed to calculate some climate indices and get satellite data for a specific coordinate of the asset such as the altitude, distance from the coastline, rivers and forests, forest density and other so we presented this information as well. Some clients will find the climate risk assessment through scoring very useful, while others might benefit more from having the direct access to some climate indices and satellite data, which is why we decided to provide all of these insights to our clients."/>
    <s v="Yes"/>
    <s v="Yes"/>
    <s v="Yes"/>
    <s v="Yes"/>
    <s v="Yes"/>
    <s v="TBD"/>
    <s v="Extreme heat;Extreme precipitation;Extreme wind;Riverine/fluvial flooding;Tropical cyclone;Wildfire;"/>
    <s v="Yes"/>
    <s v="No"/>
    <s v="Yes"/>
    <s v="No"/>
    <s v="TBD"/>
    <s v="Yes"/>
    <s v="TBD"/>
    <s v="Coastal flooding;Sea level rise;"/>
    <s v="Bottom-up"/>
    <s v="No"/>
    <s v="Yes"/>
    <s v="Yes"/>
    <s v="No"/>
    <s v="No"/>
    <s v="GPS coordinates;Postal address;For the financial analysis additional parameters are required (if not, default values are provided and can be changed):  - Market value of asset;  - Total yearly costs;  - Total yearly earnings;"/>
    <s v="Postal address;Market value of asset;GPS coordinates;"/>
    <s v="Yes"/>
    <s v="No"/>
    <s v="No"/>
    <s v="GPS coordinates"/>
    <s v="GPS coordinates"/>
    <s v="Yes"/>
    <s v="No"/>
    <s v="Yes"/>
    <s v="No"/>
    <s v="No"/>
    <s v="Source references;Open-source;"/>
    <s v="No"/>
    <s v="No"/>
    <s v="No"/>
    <s v="No"/>
    <s v="Yes"/>
    <s v="No"/>
    <s v="Real Estate / Real Assets;Agriculture, Other (Unlisted assets);"/>
    <s v="Residential, commercial, industrial and agricultural real estates or assets;"/>
    <s v="Yes"/>
    <s v="We support both listed and unlisted assets. Users have the option to choose from several asset categories, one of which is labelled 'other'. This is because we can retrieve climate risks that are objectively understood for any given coordinates, and these risks can be interpreted based on the type of property for which they are calculated."/>
    <s v="CLIMATIG can retrieve climate indices, satellite and geodata for any given coordinate in its domain (currently Europe). It calculates the climate risk based on that information, however, if the asset type is ‘other’, the result has to be objectively understood, because these risks have to be interpreted based on the type of property for which they are calculated."/>
    <s v="No"/>
    <s v="No"/>
    <s v="No"/>
    <s v="Yes"/>
    <s v="No"/>
    <s v="No"/>
    <s v="CLIMATIG can retrieve climate indices, satellite and geodata for any given coordinate in its domain (currently Europe). It calculates the climate risk based on that information, however, if the asset type is ‘other’, the result has to be objectively understood, because these risks have to be interpreted based on the type of property for which they are calculated."/>
    <s v="Europe;"/>
    <x v="0"/>
    <x v="1"/>
    <x v="1"/>
    <x v="1"/>
    <x v="0"/>
    <x v="0"/>
    <x v="0"/>
    <x v="0"/>
    <x v="1"/>
    <x v="0"/>
    <x v="0"/>
    <x v="0"/>
    <x v="1"/>
    <x v="0"/>
    <s v="CLIMATIG has already applied for trademark."/>
    <s v="The majority of the databases employed by CLIMATIG are open source. Though our methodology remains proprietary, we make concerted efforts to maintain a high level of transparency without compromising intellectual property rights. A detailed account of our methodology, scope, and all data sources is provided in the user manual, accessible to both our customers and partners. Additionally, the application displays the computed climate indicators which are calculated according to their openly available definitions."/>
    <s v="We extend our support to assist clients in interpreting and seamlessly integrating our outputs. This includes interactive workshops, instructive training videos, and one-to-one virtual consultations. We are dedicated to sustaining customer assistance throughout the entirety of a commercial partnership which is why all our users have the access to customer support. "/>
  </r>
  <r>
    <x v="4"/>
    <s v="Survey 202305"/>
    <x v="0"/>
    <x v="4"/>
    <s v="https://www.axa-altitude.com/"/>
    <x v="4"/>
    <x v="4"/>
    <s v="Altitude is in innovative all-in-one solution that provides infrastructures and Private Equity funds with AXA Climate's carbon, climate and nature data for intelligent decision making and climate action during sourcing, Due-Diligence, and holding period. "/>
    <s v="Private Equity, Debt, Infrastructure, Real assets._x000a_Private investors use it for 2 main use-cases: //perform a climate risk screening systematically in pre-acquisition (With a possible commitment in a climate policy). //Monitor and report on climate risk at portfolio level. "/>
    <s v="TBD"/>
    <s v="TBD"/>
    <s v="TBD"/>
    <s v="TBD"/>
    <s v="TBD"/>
    <s v="TBD"/>
    <s v="TBD"/>
    <s v="TBD"/>
    <s v="No"/>
    <s v="Yes"/>
    <s v="TBD"/>
    <s v="TBD"/>
    <s v="TBD"/>
    <s v="TBD"/>
    <s v="TBD"/>
    <s v="TBD"/>
    <s v="TBD"/>
    <s v="TBD"/>
    <s v="No, we rely on IPCC and NGFS scenarios."/>
    <x v="0"/>
    <x v="0"/>
    <s v="Yes"/>
    <s v="Altitude platform is upated on a weekly basis. Background data is updated on ad-hoc basis to ensure state-of-the-art assessment."/>
    <s v="TBD"/>
    <s v="TBD"/>
    <s v="Yes"/>
    <s v="Yes"/>
    <s v="Yes"/>
    <s v="Yes"/>
    <s v="Yes"/>
    <s v="TBD"/>
    <s v="AXA Climate aggregates data from multiple sources. Our internal team of Scientists (climatologists, hydrologists, ecologists, etc.), our team of risk engineers, and our team of climate consultants are working on selecting the best data source, and enriching them to provide valuable information to our customers."/>
    <s v="Strong data validation process by our team of scientists, all PhD in their field. _x000a_AXA Climate uses its climate risk data also for insurance products, thus engaging our balancesheet based on data accuracy and reliability."/>
    <s v="Yes"/>
    <s v="Yes"/>
    <s v="TBD"/>
    <s v="NO"/>
    <s v="Yes (esp. GRI304. Biodiversity)"/>
    <s v="NA"/>
    <s v="NA"/>
    <s v="Yes"/>
    <s v="TBD"/>
    <s v="Yes"/>
    <s v="No"/>
    <s v="//EU Taxonomy, //TNFD"/>
    <s v="Useful for DNSH on Adaptation (Annexe A criterias)"/>
    <s v="Yes"/>
    <s v="It enables identifying and mesuring climate risks. Using Altitude can be used for disclosing robust risk management practices."/>
    <s v="Yes"/>
    <s v="Altitude enables PRIVATE investors to perform climate scenario analysis of their portfolio."/>
    <s v="Not yet, feature to come soon."/>
    <s v="Yes"/>
    <s v="Yes"/>
    <s v="No"/>
    <s v="TBD"/>
    <m/>
    <s v="TBD"/>
    <s v="Yes"/>
    <s v="An account manager is identified, and at service to ensure smooth onboarding on the platform. _x000a_The Account Manager can also organise Ad-hoc workshops and trainings, and provide ad-hoc services. _x000a_Included in the License fees, Users have access to our Science Team to understand and interprete Altitude's results."/>
    <s v="SaaS platform with : login by email, MFA available, SSO connection if required. _x000a_Dedicated kick-off based on client specific needs."/>
    <s v="No"/>
    <s v="Only additional services are customized. The platform is provided &quot;as is&quot;."/>
    <s v="No"/>
    <s v="Yes"/>
    <s v="Yes"/>
    <s v="No"/>
    <s v="No"/>
    <s v="No"/>
    <s v="No"/>
    <s v="No"/>
    <s v="No"/>
    <s v="No"/>
    <s v="No"/>
    <s v="No"/>
    <s v="No"/>
    <s v="No"/>
    <s v="No"/>
    <s v="No"/>
    <s v="Yes"/>
    <s v="No"/>
    <s v="No"/>
    <s v="No"/>
    <s v="Yes"/>
    <s v="No"/>
    <s v="TBD"/>
    <s v="Orderly Net-Zero 2050;Nationally Defined Contributions (NDCs);"/>
    <s v="Yes"/>
    <s v="No"/>
    <s v="Yes"/>
    <s v="TBD"/>
    <s v="TBD"/>
    <s v="TBD"/>
    <s v="Net Zero Emissions by 2050;Announced Pledges Scenario;"/>
    <s v="No"/>
    <s v="Yes"/>
    <s v="Yes"/>
    <s v="Yes"/>
    <s v="Yes"/>
    <s v="No"/>
    <s v="2020, 2030, 2040"/>
    <s v="2020, 2030, 2040"/>
    <s v="NGFS variables such as carbon prices, energy mix, energy prices, demand, investment, etc."/>
    <s v="Yes"/>
    <s v="No"/>
    <s v="Yes"/>
    <s v="Yes"/>
    <s v="Yes"/>
    <s v="Yes"/>
    <s v="No"/>
    <s v="Policy &amp; legal: Increased pricing of GHG emissions, Mandates on and regulation of existing products and services, Regulation on energy efficiency &amp; certification, Exposure to litigation, Emerging regulation on reporting requirements. _x000a_Techonology: Cost to transition to lower emissions alternatives, Increased cost of raw materials, Use of more efficient production and distribution process, Use of more efficient modes of transport, Increased energy/electricity prices._x000a_Market: Changing customer behavior, Shift in customer preferences._x000a_Reputational: Increased stakeholder concerns, Reputation shift in customer preferences."/>
    <s v="Bottom-up"/>
    <s v="No"/>
    <s v="No"/>
    <s v="Yes"/>
    <s v="Yes"/>
    <s v="Yes"/>
    <s v="Company level based on Sector and Country. Can be aggregated at fund and portfolio level."/>
    <s v="Yes"/>
    <s v="No"/>
    <s v="No"/>
    <s v="No"/>
    <s v="Exposure;"/>
    <s v="No"/>
    <s v="No"/>
    <s v="No"/>
    <s v="No"/>
    <s v="TBD"/>
    <s v="TBD"/>
    <s v="TBD"/>
    <s v="TBD"/>
    <s v="TBD"/>
    <s v="TBD"/>
    <s v="TBD"/>
    <s v="TBD"/>
    <s v="TBD"/>
    <s v="TBD"/>
    <s v="TBD"/>
    <s v="TBD"/>
    <s v="TBD"/>
    <s v="Yes"/>
    <s v="Yes"/>
    <s v="Yes"/>
    <s v="Yes"/>
    <s v="No"/>
    <s v="Macroenvironment;Supply chain;Operations and assets;Markets and customers;"/>
    <s v="sector and turnover;"/>
    <s v="No"/>
    <s v="No"/>
    <s v="No"/>
    <s v="No"/>
    <s v="No"/>
    <s v="sector and turnover"/>
    <s v="No"/>
    <s v="Yes"/>
    <s v="Yes"/>
    <s v="No"/>
    <s v="TBD"/>
    <s v="Peer-reviewed;Source references;"/>
    <s v="No"/>
    <s v="No"/>
    <s v="Yes"/>
    <s v="No"/>
    <s v="Yes"/>
    <s v="No"/>
    <s v="No"/>
    <s v="Equities;Real Estate / Real Assets;"/>
    <s v="Yes"/>
    <s v="Altitude is dedicated for unlisted assets. We model climate risks based on sector, asset type, geolocation, turnover."/>
    <s v="Yes, Altitude has been created to answer this challenge."/>
    <s v="Yes"/>
    <s v="Yes"/>
    <s v="Yes"/>
    <s v="Yes"/>
    <s v="Yes"/>
    <s v="Yes"/>
    <s v="No"/>
    <s v="Global"/>
    <s v="Yes"/>
    <s v="Yes"/>
    <s v="Yes"/>
    <s v="Yes"/>
    <s v="No"/>
    <s v="Qualitative and quantitative assessmenent based on sector (and region)"/>
    <s v="Risk scores based on macro-economic indicators"/>
    <s v="All NGFS output variables._x000a_Carbon emissions."/>
    <s v="Risk exposure qualitative description and recommendations (per sector)"/>
    <s v="Low/Medium/High risks ratings for each risks and opportunities. _x000a_"/>
    <s v="Based on sector, revenues, and country."/>
    <s v="Depends on the sector"/>
    <s v="N/A"/>
    <s v="N/A"/>
    <s v="N/A"/>
    <s v="Altitude provides all the necessary strategic and operational information to enable private investors to quantify their transition risks at company level."/>
    <s v="TBD"/>
    <s v="TBD"/>
    <s v="TBD"/>
    <s v="TBD"/>
    <s v="TBD"/>
    <s v="TBD"/>
    <s v="TBD"/>
    <s v="TBD"/>
    <s v="TBD"/>
    <s v="TBD"/>
    <s v="TBD"/>
    <s v="TBD"/>
    <s v="TBD"/>
    <s v="TBD"/>
    <s v="TBD"/>
    <s v="TBD"/>
    <s v="TBD"/>
    <s v="TBD"/>
    <s v="TBD"/>
    <s v="TBD"/>
    <s v="TBD"/>
    <s v="TBD"/>
    <s v="Yes"/>
    <s v="No"/>
    <s v="TBD"/>
    <s v="No"/>
    <s v="No"/>
    <s v="Yes"/>
    <s v="No"/>
    <s v="Yes"/>
    <s v="No"/>
    <s v="No"/>
    <s v="Yes"/>
    <s v="No"/>
    <s v="Yes"/>
    <s v="No"/>
    <s v="SSP2-4.5;SSP5-8.5;"/>
    <s v="No"/>
    <s v="No"/>
    <s v="No"/>
    <s v="No"/>
    <s v="No"/>
    <s v="No"/>
    <s v="TBD"/>
    <s v="TBD"/>
    <s v="TBD"/>
    <s v="TBD"/>
    <m/>
    <s v="No"/>
    <s v="Yes"/>
    <s v="No"/>
    <s v="Yes"/>
    <s v="Yes"/>
    <s v="No"/>
    <s v="Baseline/historical;Medium-term (3-10 years);Long-term (10+);"/>
    <s v="Baseline, 2020, 2030, 2050"/>
    <s v="geolocation"/>
    <s v="Yes"/>
    <s v="Yes"/>
    <s v="No"/>
    <s v="No"/>
    <s v="Yes"/>
    <s v="Asset;Firm;Portfolio;"/>
    <s v="No"/>
    <s v="No"/>
    <s v="No"/>
    <s v="No"/>
    <s v="No"/>
    <s v="TBD"/>
    <s v="TBD"/>
    <s v="TBD"/>
    <s v="TBD"/>
    <s v="TBD"/>
    <s v="TBD"/>
    <s v="TBD"/>
    <s v="TBD"/>
    <s v="TBD"/>
    <s v="TBD"/>
    <s v="TBD"/>
    <s v="TBD"/>
    <s v="TBD"/>
    <s v="No"/>
    <s v="No"/>
    <s v="Yes"/>
    <s v="No"/>
    <s v="No"/>
    <s v="Operations and assets;"/>
    <s v="Risk scores for each climate hazard based on impact on CAPEX? OPEX, or Revenues"/>
    <s v="No"/>
    <s v="No"/>
    <s v="Risk scores for each climate hazard based on impact on CAPEX? OPEX, or Revenues"/>
    <s v="No"/>
    <s v="typically 100 years return period"/>
    <s v="Yes"/>
    <s v="No"/>
    <s v="Yes"/>
    <s v="No"/>
    <s v="No"/>
    <s v="Physical exposure;Physical impact modelling ;"/>
    <s v="More than 100+ climate risk indicators"/>
    <s v="Generic damage functions + AXA's knowledge and expertise "/>
    <s v="100+ indicators covering all risks"/>
    <s v="Description of risk, impacts, and recommendations per risk and per asset type."/>
    <s v="100+ indicators covering all risks; "/>
    <s v="Soon"/>
    <s v="N/A"/>
    <s v="Altitude provides all the necessary operational information to enable private investors to quantify their physical risks at company level._x000a_Soon, Altitude will provide Annual Expected Loss, at asset level."/>
    <s v="TBD"/>
    <s v="TBD"/>
    <s v="TBD"/>
    <s v="TBD"/>
    <s v="TBD"/>
    <s v="TBD"/>
    <s v="TBD"/>
    <s v="TBD"/>
    <s v="TBD"/>
    <s v="TBD"/>
    <s v="TBD"/>
    <s v="TBD"/>
    <s v="TBD"/>
    <s v="Yes"/>
    <s v="Yes"/>
    <s v="Yes"/>
    <s v="Yes"/>
    <s v="Yes"/>
    <s v="TBD"/>
    <s v="Earthquakes;Extreme cold;Extreme heat;Extreme precipitation;Flash flooding;Extreme wind;Riverine/fluvial flooding;Tropical cyclone;Tropical storm;"/>
    <s v="Yes"/>
    <s v="Yes"/>
    <s v="Yes"/>
    <s v="Yes"/>
    <s v="Yes"/>
    <s v="Yes"/>
    <s v="TBD"/>
    <s v="Coastal flooding;Drought stress;Sea level rise;Precipitation stress;Heat stress;"/>
    <s v="Bottom-up"/>
    <s v="No"/>
    <s v="Yes"/>
    <s v="No"/>
    <s v="No"/>
    <s v="No"/>
    <s v="Postal address, Asset Type"/>
    <s v="Postal address;asset type;"/>
    <s v="Yes"/>
    <s v="No"/>
    <s v="No"/>
    <s v="No"/>
    <s v="Postal address"/>
    <s v="No"/>
    <s v="Yes"/>
    <s v="Yes"/>
    <s v="No"/>
    <s v="Yes, AXA Climate expertise in Risk modeling"/>
    <s v="Peer-reviewed;Source references;"/>
    <s v="No"/>
    <s v="No"/>
    <s v="Yes"/>
    <s v="Yes"/>
    <s v="Yes"/>
    <s v="No"/>
    <s v="Private Equity and Infrastructure"/>
    <s v="Equity;Real Estate / Real Assets;Infrastructure;"/>
    <s v="Yes"/>
    <s v="Altitude is dedicated for unlisted assets. We model climate risks based on sector, asset type, geolocation, turnover."/>
    <s v="Yes, Altitude has been created to answer this challenge."/>
    <s v="Yes"/>
    <s v="No"/>
    <s v="No"/>
    <s v="No"/>
    <s v="No"/>
    <s v="No"/>
    <s v="No"/>
    <s v="Global;"/>
    <x v="0"/>
    <x v="0"/>
    <x v="0"/>
    <x v="1"/>
    <x v="1"/>
    <x v="1"/>
    <x v="1"/>
    <x v="1"/>
    <x v="0"/>
    <x v="1"/>
    <x v="0"/>
    <x v="0"/>
    <x v="1"/>
    <x v="0"/>
    <s v="No"/>
    <s v="The methodology and data sources are fully transparent and accessible to our users"/>
    <s v="We organise ad-hoc training session on-demand. The users benefit from an hotline for our climate-scientists. "/>
  </r>
  <r>
    <x v="5"/>
    <s v="Existing Database"/>
    <x v="0"/>
    <x v="5"/>
    <s v="https://www.blackrock.com/aladdin"/>
    <x v="5"/>
    <x v="5"/>
    <s v="Aladdin Climate was built to quantify climate risks and opportunities in financial terms—bridging climate science, policy scenarios, asset data, and financial models to arrive at climate-adjusted valuations and risk metrics."/>
    <s v="Aladdin Climate can help you measure risks and opportunities associated with climate change and the net zero transition. Aladdin Climate analytics can help you with near-term regulatory and stakeholder reporting requirements, executing decarbonization strategies and empowering you to consider climate change in your risk management processes."/>
    <s v="TBD"/>
    <s v="TBD"/>
    <s v="TBD"/>
    <s v="TBD"/>
    <s v="TBD"/>
    <s v="TBD"/>
    <s v="TBD"/>
    <s v="TBD"/>
    <s v="No"/>
    <s v="Yes"/>
    <s v="TBD"/>
    <s v="TBD"/>
    <s v="TBD"/>
    <s v="TBD"/>
    <s v="TBD"/>
    <s v="TBD"/>
    <s v="TBD"/>
    <s v="TBD"/>
    <s v="N/A"/>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No"/>
    <s v="Yes"/>
    <s v="No"/>
    <s v="No"/>
    <s v="No"/>
    <s v="No"/>
    <s v="No"/>
    <s v="No"/>
    <s v="No"/>
    <s v="No"/>
    <s v="No"/>
    <s v="No"/>
    <s v="No"/>
    <s v="No"/>
    <s v="No"/>
    <s v="No"/>
    <s v="Yes"/>
    <s v="No"/>
    <s v="No"/>
    <s v="Yes"/>
    <s v="No"/>
    <s v="Yes"/>
    <s v="TBD"/>
    <s v="TBD"/>
    <s v="No"/>
    <s v="No"/>
    <s v="No"/>
    <s v="TBD"/>
    <s v="TBD"/>
    <s v="TBD"/>
    <m/>
    <s v="No"/>
    <s v="No"/>
    <s v="Yes"/>
    <s v="Yes"/>
    <s v="Yes"/>
    <s v="No"/>
    <m/>
    <s v="Transition Climate Adjusted Value represents security's transition impact on today's security valuation. Issuer-level impacts on financials and macroeconomic factors have been projected annually to 2050 and discounted back to present value."/>
    <s v="NGFS scenario data is paired with third party market data, including company financials, emission intensities, business segmentation, country-level revenue exposure and macroeconomic data from a number of external sources, to do a bottoms up evaluation of the security's exposure to transition risk using Aladdin's security valuation models. The corporate transition risk model also incorporates company commitments from SBTi and CDP."/>
    <s v="Yes"/>
    <s v="Yes"/>
    <s v="No"/>
    <s v="Yes"/>
    <s v="No"/>
    <s v="No"/>
    <s v="No"/>
    <m/>
    <s v="Bottom-up"/>
    <s v="Yes"/>
    <s v="Yes"/>
    <s v="Yes"/>
    <s v="Yes"/>
    <s v="Yes"/>
    <m/>
    <s v="Yes"/>
    <s v="Yes"/>
    <s v="Yes"/>
    <s v="No"/>
    <m/>
    <s v="No"/>
    <s v="No"/>
    <s v="Yes"/>
    <s v="No"/>
    <s v="TBD"/>
    <s v="TBD"/>
    <s v="TBD"/>
    <s v="TBD"/>
    <s v="TBD"/>
    <s v="TBD"/>
    <s v="TBD"/>
    <s v="TBD"/>
    <s v="TBD"/>
    <s v="TBD"/>
    <s v="TBD"/>
    <s v="TBD"/>
    <s v="TBD"/>
    <s v="Yes"/>
    <s v="Yes"/>
    <s v="Yes"/>
    <s v="Yes"/>
    <s v="No"/>
    <m/>
    <m/>
    <s v="Yes"/>
    <s v="Yes"/>
    <s v="No"/>
    <s v="Yes"/>
    <s v="Yes"/>
    <s v="No"/>
    <s v="Yes"/>
    <s v="Yes"/>
    <s v="Yes"/>
    <s v="No"/>
    <s v="TBD"/>
    <m/>
    <s v="Yes"/>
    <s v="Yes"/>
    <s v="Yes"/>
    <s v="Yes"/>
    <s v="Yes"/>
    <s v="No"/>
    <s v="Loans, Corporate; Loans, Project (through custom modelling)"/>
    <m/>
    <s v="TBD"/>
    <s v="TBD"/>
    <s v="TBD"/>
    <s v="Yes"/>
    <s v="Yes"/>
    <s v="Yes"/>
    <s v="Yes"/>
    <s v="Yes"/>
    <s v="Yes"/>
    <s v="No"/>
    <m/>
    <s v="TBD"/>
    <s v="TBD"/>
    <s v="TBD"/>
    <s v="TBD"/>
    <s v="TBD"/>
    <s v="TBD"/>
    <s v="TBD"/>
    <s v="TBD"/>
    <s v="TBD"/>
    <s v="TBD"/>
    <s v="N/A"/>
    <s v="N/A"/>
    <s v="N/A"/>
    <s v="N/A"/>
    <s v="N/A"/>
    <s v="TBD"/>
    <s v="TBD"/>
    <s v="TBD"/>
    <s v="TBD"/>
    <s v="TBD"/>
    <s v="TBD"/>
    <s v="TBD"/>
    <s v="TBD"/>
    <s v="TBD"/>
    <s v="TBD"/>
    <s v="TBD"/>
    <s v="TBD"/>
    <s v="TBD"/>
    <s v="TBD"/>
    <s v="TBD"/>
    <s v="TBD"/>
    <s v="TBD"/>
    <s v="TBD"/>
    <s v="TBD"/>
    <s v="TBD"/>
    <s v="TBD"/>
    <s v="TBD"/>
    <s v="TBD"/>
    <s v="Yes"/>
    <s v="Yes"/>
    <s v="TBD"/>
    <s v="No"/>
    <s v="Yes"/>
    <s v="Yes"/>
    <s v="Yes"/>
    <s v="Yes"/>
    <s v="No"/>
    <s v="No"/>
    <s v="No"/>
    <s v="No"/>
    <s v="No"/>
    <s v="No"/>
    <m/>
    <s v="Yes"/>
    <s v="No"/>
    <s v="Yes"/>
    <s v="No"/>
    <s v="No"/>
    <s v="Yes"/>
    <s v="TBD"/>
    <s v="TBD"/>
    <s v="TBD"/>
    <s v="TBD"/>
    <m/>
    <s v="No"/>
    <s v="No"/>
    <s v="Yes"/>
    <s v="Yes"/>
    <s v="Yes"/>
    <s v="No"/>
    <m/>
    <s v="Physical Risk analytics are supported for “Today” and 2050. &quot;Today&quot; represents security's forward-looking physical risk impact on today's security valuation. Security's cash flows have been projected to 2100 and discounted back to present value. For 2050, the analysis will first simulate a climate reflective of the selected emissions and percentile scenario starting in the year 2050. "/>
    <s v="TBD"/>
    <s v="Yes"/>
    <s v="Yes"/>
    <s v="Yes"/>
    <s v="Yes"/>
    <s v="Yes"/>
    <m/>
    <m/>
    <s v="No"/>
    <s v="No"/>
    <s v="No"/>
    <m/>
    <s v="TBD"/>
    <s v="TBD"/>
    <s v="TBD"/>
    <s v="TBD"/>
    <s v="TBD"/>
    <s v="TBD"/>
    <s v="TBD"/>
    <s v="TBD"/>
    <s v="TBD"/>
    <s v="TBD"/>
    <s v="TBD"/>
    <s v="TBD"/>
    <s v="TBD"/>
    <s v="Yes"/>
    <s v="No"/>
    <s v="Yes"/>
    <s v="Yes"/>
    <s v="No"/>
    <m/>
    <s v="TBD"/>
    <s v="TBD"/>
    <s v="TBD"/>
    <s v="TBD"/>
    <s v="TBD"/>
    <s v="TBD"/>
    <s v="Yes"/>
    <s v="No"/>
    <s v="Yes"/>
    <s v="Yes"/>
    <s v="No"/>
    <m/>
    <s v="TBD"/>
    <s v="TBD"/>
    <s v="TBD"/>
    <s v="TBD"/>
    <s v="TBD"/>
    <s v="TBD"/>
    <s v="TBD"/>
    <s v="TBD"/>
    <s v="TBD"/>
    <s v="TBD"/>
    <s v="TBD"/>
    <s v="TBD"/>
    <s v="TBD"/>
    <s v="TBD"/>
    <s v="TBD"/>
    <s v="TBD"/>
    <s v="TBD"/>
    <s v="TBD"/>
    <s v="TBD"/>
    <s v="TBD"/>
    <s v="TBD"/>
    <s v="Yes"/>
    <s v="TBD"/>
    <s v="TBD"/>
    <s v="Yes"/>
    <s v="Yes"/>
    <s v="Wildfires"/>
    <m/>
    <s v="Yes"/>
    <s v="TBD"/>
    <s v="TBD"/>
    <s v="TBD"/>
    <s v="No"/>
    <s v="TBD"/>
    <s v="TBD"/>
    <m/>
    <s v="Bottom-up"/>
    <s v="No"/>
    <s v="No"/>
    <s v="Yes"/>
    <s v="Yes"/>
    <s v="No"/>
    <s v="No"/>
    <m/>
    <s v="Yes"/>
    <s v="No"/>
    <s v="No"/>
    <s v="No"/>
    <m/>
    <s v="Yes"/>
    <s v="Yes"/>
    <s v="Yes"/>
    <s v="No"/>
    <s v="No"/>
    <m/>
    <s v="Yes"/>
    <s v="Yes"/>
    <s v="Yes"/>
    <s v="Yes"/>
    <s v="Yes"/>
    <s v="No"/>
    <s v="Loans"/>
    <m/>
    <s v="TBD"/>
    <s v="TBD"/>
    <s v="TBD"/>
    <s v="Yes"/>
    <s v="Yes"/>
    <s v="Yes"/>
    <s v="Yes"/>
    <s v="Yes"/>
    <s v="Yes"/>
    <s v="No"/>
    <s v="TBD"/>
    <x v="0"/>
    <x v="0"/>
    <x v="0"/>
    <x v="1"/>
    <x v="1"/>
    <x v="1"/>
    <x v="1"/>
    <x v="1"/>
    <x v="0"/>
    <x v="1"/>
    <x v="0"/>
    <x v="1"/>
    <x v="0"/>
    <x v="0"/>
    <s v="TBD"/>
    <s v="TBD"/>
    <s v="TBD"/>
  </r>
  <r>
    <x v="6"/>
    <s v="Survey 202305"/>
    <x v="0"/>
    <x v="6"/>
    <s v="https://www.bloomberg.com/professional/solution/climate-solutions/"/>
    <x v="6"/>
    <x v="6"/>
    <s v="TRACT is a transition risk scenario analysis tool based on BNEF New Energy Outlook scenarios_x000a_NETZ compares company emission pathways with NGFS scenario pathways_x000a_TR provides Implied Temperature Rise according to the SBTi framework_x000a_CLMR provides physical risk analysis powered by riskthinking.AI_x000a_GOVS provides country transition risk analysis, assessing countries from a Carbon, Power &amp; Climate Policies _x000a__x000a_All tools are included with Bloomberg Terminal subscription, and data is also available separately via API."/>
    <s v="- Analysis of climate risks and opportunities at company and portfolio levels_x000a_- Stewardship/ engagement_x000a_- Climate risk reporting"/>
    <s v="TBD"/>
    <s v="TBD"/>
    <s v="TBD"/>
    <s v="TBD"/>
    <s v="TBD"/>
    <s v="TBD"/>
    <s v="TBD"/>
    <s v="TBD"/>
    <s v="No"/>
    <s v="Yes"/>
    <s v="TBD"/>
    <s v="TBD"/>
    <s v="TBD"/>
    <s v="TBD"/>
    <s v="TBD"/>
    <s v="TBD"/>
    <s v="TBD"/>
    <s v="TBD"/>
    <s v="TRACT uses the BloombergNEF New Energy Outlook (NEO) scenarios, which are a proprietary set of bottom-up transition scenarios leveraging BloombergNEF’s deep expertise in low-carbon technologies, economics and climate policy, updated annually."/>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No"/>
    <s v="Yes"/>
    <s v="No"/>
    <s v="No"/>
    <s v="No"/>
    <s v="No"/>
    <s v="Yes"/>
    <s v="TBD"/>
    <s v="TBD"/>
    <s v="TBD"/>
    <s v="TBD"/>
    <s v="TBD"/>
    <s v="TBD"/>
    <s v="TBD"/>
    <s v="TBD"/>
    <s v="TBD"/>
    <s v="Yes"/>
    <s v="Yes"/>
    <s v="Yes"/>
    <s v="Yes"/>
    <s v="Yes"/>
    <s v="Yes"/>
    <s v="TBD"/>
    <s v="Orderly Net-Zero 2050;Orderly Below 2C;Disorderly Divergent Net-Zero;Disorderly Delayed Transition;Nationally Defined Contributions (NDCs);Current Policies;"/>
    <s v="No"/>
    <s v="No"/>
    <s v="No"/>
    <s v="TBD"/>
    <s v="TBD"/>
    <s v="TBD"/>
    <m/>
    <s v="We create our in-house bottom-up climate scenarios (the New Energy Outlook, NEO) based on BloombergNEF (BNEF) research. The scenarios leverage regional BNEF inputs such as technology costs (e.g. solar, wind power, energy storage, electric vehicles, hydrogen…), technology experience curves, enacted climate policies, project pipeline, across four macro-sectors (power, buildings, transport and industry). "/>
    <s v="Yes"/>
    <s v="Yes"/>
    <s v="Yes"/>
    <s v="Yes"/>
    <s v="No"/>
    <s v="Baseline/historical;Short-term (1-5 years);Medium-term (3-10 years);Long-term (10+ years);"/>
    <s v="2010 - 2050"/>
    <s v="TRACT: Company revenue data, company power generation data, company electric vehicles sales data and demand forecasts for commodities and products across NEO climate scenarios. NETZ: Emissions data, carbon targets, NGFS emissions pathways. TR: Emissions data. GOVS: EDGAR CO2 Emissions, BloombergNEF (BNEF) Power Sector Data, BNEF Climatescope Scores, NEO Power Demand, UNFCCC Nationally Determined Contributions, World Bank GDP, Bloomberg Green Bonds issuances. BNEF Net Zero Legislation."/>
    <s v="Yes"/>
    <s v="Yes"/>
    <s v="Yes"/>
    <s v="Yes"/>
    <s v="Yes"/>
    <s v="No"/>
    <s v="No"/>
    <s v="Policy;Techonology;Regulatory;Reputational;Market;"/>
    <s v="Bottom-up"/>
    <s v="No"/>
    <s v="Yes"/>
    <s v="No"/>
    <s v="No"/>
    <s v="Yes"/>
    <s v="Firm;Country;"/>
    <s v="Yes"/>
    <s v="Yes"/>
    <s v="No"/>
    <s v="No"/>
    <s v="Exposure;Sensitivity;"/>
    <s v="No"/>
    <s v="No"/>
    <s v="No"/>
    <s v="No"/>
    <s v="TBD"/>
    <s v="TBD"/>
    <s v="TBD"/>
    <s v="TBD"/>
    <s v="TBD"/>
    <s v="TBD"/>
    <s v="TBD"/>
    <s v="TBD"/>
    <s v="TBD"/>
    <s v="TBD"/>
    <s v="TBD"/>
    <s v="TBD"/>
    <s v="TBD"/>
    <s v="No"/>
    <s v="No"/>
    <s v="No"/>
    <s v="Yes"/>
    <s v="No"/>
    <s v="Markets and customers;"/>
    <s v="Counterparty name;Asset weighting;"/>
    <s v="Yes"/>
    <s v="No"/>
    <s v="No"/>
    <s v="No"/>
    <s v="Yes"/>
    <s v="No"/>
    <s v="Yes"/>
    <s v="Yes"/>
    <s v="No"/>
    <s v="TBD"/>
    <s v="internal review"/>
    <s v="Open-source;Peer-reviewed;Internal reviews;"/>
    <s v="Yes"/>
    <s v="Yes"/>
    <s v="Yes"/>
    <s v="No"/>
    <s v="No"/>
    <s v="No"/>
    <s v="No"/>
    <s v="Bonds, corporate;Bonds, government;Equities;"/>
    <s v="TBD"/>
    <s v="TBD"/>
    <s v="TBD"/>
    <s v="Yes"/>
    <s v="No"/>
    <s v="No"/>
    <s v="No"/>
    <s v="No"/>
    <s v="No"/>
    <s v="No"/>
    <s v="Global;"/>
    <s v="TRACT: demand and costs of commodities and products._x000a_NETZ: Behaviors leading to Net Zero_x000a_TR: Implied temperature rise_x000a_GOVS: Power Sector Transition: Fossil Fuel: Coal Generation, Ex Coal Fuel Generation, Renewable Generation, Nuclear Generation, as well as Coal, Solar &amp; Wind Additions"/>
    <s v="TRACT: demand and costs of commodities and products._x000a_NETZ: Behaviors leading to Net Zero_x000a_TR: Implied temperature rise_x000a_GOVS: Power Sector Transition: Fossil Fuel: Coal Generation, Ex Coal Fuel Generation, Renewable Generation, Nuclear Generation, as well as Coal, Solar &amp; Wind Additions"/>
    <s v="TRACT: demand and costs of commodities and products._x000a_NETZ: Behaviors leading to Net Zero_x000a_TR: Implied temperature rise_x000a_GOVS: Power Sector Transition: Fossil Fuel: Coal Generation, Ex Coal Fuel Generation, Renewable Generation, Nuclear Generation, as well as Coal, Solar &amp; Wind Additions"/>
    <s v="TRACT: demand and costs of commodities and products._x000a_NETZ: Behaviors leading to Net Zero_x000a_TR: Implied temperature rise_x000a_GOVS: Power Sector Transition: Fossil Fuel: Coal Generation, Ex Coal Fuel Generation, Renewable Generation, Nuclear Generation, as well as Coal, Solar &amp; Wind Additions"/>
    <s v="TRACT: demand and costs of commodities and products._x000a_NETZ: Behaviors leading to Net Zero_x000a_TR: Implied temperature rise_x000a_GOVS: Power Sector Transition: Fossil Fuel: Coal Generation, Ex Coal Fuel Generation, Renewable Generation, Nuclear Generation, as well as Coal, Solar &amp; Wind Additions"/>
    <s v="TRACT: demand and costs of commodities and products._x000a_NETZ: Behaviors leading to Net Zero_x000a_TR: Implied temperature rise_x000a_GOVS: Power Sector Transition: Fossil Fuel: Coal Generation, Ex Coal Fuel Generation, Renewable Generation, Nuclear Generation, as well as Coal, Solar &amp; Wind Additions"/>
    <s v="TRACT: Revenue-at-risk_x000a_NETZ: Behaviors leading to Net Zero_x000a_TR: Implied temperature rise_x000a_GOVS: Country’s Emissions and Power sector transition"/>
    <s v="TBD"/>
    <s v="TBD"/>
    <s v="TBD"/>
    <s v="NETZ: Absolute emissions, emissions to EVIC, emissions to physical production (depending on sector)_x000a_GOVS: Absolute emissions, emissions to GDP, emissions per Capita"/>
    <s v="TBD"/>
    <s v="TBD"/>
    <s v="Using the CDP-WWF framework. It uses simple regression models for estimated warming in 2100 from climate scenarios with short, medium, and long-term trends in metrics like absolute emissions or emissions intensities. Regression models are generated using scenarios in the IPCC Special Report on the 1.5°C scenario database. Details: https://sciencebasedtargets.org/resources/legacy/2020/09/Temperature-Rating-Methodology-V1.pdf"/>
    <s v="Green: Bloomberg provides reported and estimated data on companies’ alignment with the EU's green taxonomy. Estimates use reported revenue segmentation and ESG data. We flag fixed income securities with green EU taxonomy aligned use of proceeds. Brown: Bloomberg measures companies with activities exposed to oil and gas, coal, mining, etc."/>
    <s v="The transition risk assessment in TRACT explores the revenue exposure of companies to commodities and products. This exposure is then mapped to the projections from the BNEF New Energy Outlook scenarios. The results show the impact of shifts in demand in the transition for each company."/>
    <s v="TBD"/>
    <s v="TBD"/>
    <s v="TBD"/>
    <s v="TBD"/>
    <s v="TBD"/>
    <s v="TBD"/>
    <s v="TBD"/>
    <s v="TBD"/>
    <s v="TBD"/>
    <s v="TBD"/>
    <s v="TBD"/>
    <s v="TBD"/>
    <s v="TBD"/>
    <s v="TBD"/>
    <s v="TBD"/>
    <s v="TBD"/>
    <s v="TBD"/>
    <s v="TBD"/>
    <s v="TBD"/>
    <s v="TBD"/>
    <s v="TBD"/>
    <s v="TBD"/>
    <s v="Yes"/>
    <s v="No"/>
    <s v="TBD"/>
    <s v="No"/>
    <s v="Yes"/>
    <s v="Yes"/>
    <s v="Yes"/>
    <s v="Yes"/>
    <s v="Yes"/>
    <s v="Yes"/>
    <s v="Yes"/>
    <s v="Yes"/>
    <s v="Yes"/>
    <s v="No"/>
    <s v="2.6;4.5;6.0;8.5;SSP1-1.9;SSP1-2.6;SSP2-4.5;SSP3-7.0;SSP5-8.5;"/>
    <s v="No"/>
    <s v="No"/>
    <s v="No"/>
    <s v="No"/>
    <s v="No"/>
    <s v="No"/>
    <s v="TBD"/>
    <s v="TBD"/>
    <s v="TBD"/>
    <s v="TBD"/>
    <m/>
    <s v="TRACT uses the BloombergNEF New Energy Outlook (NEO) scenarios, which are a proprietary set of bottom-up transition scenarios leveraging BloombergNEF’s deep expertise in low-carbon technologies, economics and climate policy, updated annually."/>
    <s v="No"/>
    <s v="No"/>
    <s v="Yes"/>
    <s v="Yes"/>
    <s v="No"/>
    <s v="Medium-term (3-10 years);Long-term (10+);"/>
    <s v="2030-2090"/>
    <s v="[Currently in beta testing/ not yet released] Precipitation data, coastal flood data, cold snap data, cyclone data, drought data, wind data, heatwave data, river flood data, wildfire data."/>
    <s v="Yes"/>
    <s v="No"/>
    <s v="No"/>
    <s v="No"/>
    <s v="No"/>
    <s v="Asset;"/>
    <s v="No"/>
    <s v="No"/>
    <s v="No"/>
    <s v="No"/>
    <s v="No"/>
    <s v="TBD"/>
    <s v="TBD"/>
    <s v="TBD"/>
    <s v="TBD"/>
    <s v="TBD"/>
    <s v="TBD"/>
    <s v="TBD"/>
    <s v="TBD"/>
    <s v="TBD"/>
    <s v="TBD"/>
    <s v="TBD"/>
    <s v="TBD"/>
    <s v="TBD"/>
    <s v="No"/>
    <s v="No"/>
    <s v="Yes"/>
    <s v="No"/>
    <s v="No"/>
    <s v="Operations and assets;"/>
    <s v="[Currently in beta testing/ not yet released] Risk Exposure Indicators, which takes the expected downside risk exposure from climate change over the expected opportunity potential from climate change._x000a_[Currently in beta testing/ not yet released] Material risk factors, which specify the most material physical risk factors to a given asset or company."/>
    <s v="TBD"/>
    <s v="TBD"/>
    <s v="TBD"/>
    <s v="TBD"/>
    <s v="[Currently in beta testing/ not yet released] Our analysis is based on the projections of all Global Circulation Models in CMIP6, and incorporate all return periods that are implied by that data. We do not calibrate return periods specifically."/>
    <s v="Yes"/>
    <s v="Yes"/>
    <s v="No"/>
    <s v="No"/>
    <s v="No"/>
    <s v="Physical exposure;Vulnerability indicators;"/>
    <s v="[Currently in beta testing/ not yet released]_x000a_Physical exposure: Risk Exposure Indicators_x000a_Vulnerability indicators: material risk factors"/>
    <s v="[Currently in beta testing/ not yet released] Physical risk variables are developed for each hazard per geographic location."/>
    <s v="[Currently in beta testing/ not yet released] Risk Exposure Indicators"/>
    <s v="[Currently in beta testing/ not yet released] Material risk factors"/>
    <s v="[Currently in beta testing/ not yet released] Risk Exposure Indicators, Material risk factors"/>
    <s v="[Currently in beta testing/ not yet released] Risk Exposure Indicators, Material risk factors"/>
    <s v="[Currently in beta testing/ not yet released] Risk Exposure Indicators, Material risk factors"/>
    <s v="TBD"/>
    <s v="TBD"/>
    <s v="TBD"/>
    <s v="TBD"/>
    <s v="TBD"/>
    <s v="TBD"/>
    <s v="TBD"/>
    <s v="TBD"/>
    <s v="TBD"/>
    <s v="TBD"/>
    <s v="TBD"/>
    <s v="TBD"/>
    <s v="TBD"/>
    <s v="TBD"/>
    <s v="Yes"/>
    <s v="No"/>
    <s v="Yes"/>
    <s v="Yes"/>
    <s v="Yes"/>
    <s v="TBD"/>
    <s v="Extreme cold;Extreme heat;Extreme precipitation;Extreme wind;Riverine/fluvial flooding;Tropical cyclone;Storm surge;"/>
    <s v="TBD"/>
    <s v="TBD"/>
    <s v="TBD"/>
    <s v="TBD"/>
    <s v="TBD"/>
    <s v="TBD"/>
    <s v="TBD"/>
    <s v="No response"/>
    <s v="Bottom-up"/>
    <s v="Yes"/>
    <s v="No"/>
    <s v="No"/>
    <s v="No"/>
    <s v="No"/>
    <s v="No"/>
    <s v="Counterparty name;"/>
    <s v="TBD"/>
    <s v="TBD"/>
    <s v="TBD"/>
    <s v="TBD"/>
    <s v="N/A"/>
    <s v="No"/>
    <s v="No"/>
    <s v="No"/>
    <s v="No"/>
    <s v="Internal Testing"/>
    <s v="Internal testing;"/>
    <s v="Yes"/>
    <s v="No"/>
    <s v="Yes"/>
    <s v="No"/>
    <s v="No"/>
    <s v="No"/>
    <s v="No"/>
    <s v="Bonds, corporate;Equity;"/>
    <s v="TBD"/>
    <s v="TBD"/>
    <s v="TBD"/>
    <s v="Yes"/>
    <s v="No"/>
    <s v="No"/>
    <s v="No"/>
    <s v="No"/>
    <s v="No"/>
    <s v="No"/>
    <s v="Global;"/>
    <x v="0"/>
    <x v="0"/>
    <x v="0"/>
    <x v="0"/>
    <x v="0"/>
    <x v="0"/>
    <x v="0"/>
    <x v="0"/>
    <x v="0"/>
    <x v="0"/>
    <x v="1"/>
    <x v="1"/>
    <x v="0"/>
    <x v="0"/>
    <s v="TBD"/>
    <s v="Our methodologies are accessible to users."/>
    <s v="Demo’s, training sessions, and 24/7 help desk support"/>
  </r>
  <r>
    <x v="7"/>
    <s v="Existing Database"/>
    <x v="2"/>
    <x v="7"/>
    <s v="https://2degreesseparation.com/"/>
    <x v="7"/>
    <x v="7"/>
    <s v="TBD"/>
    <s v="TBD"/>
    <s v="TBD"/>
    <s v="TBD"/>
    <s v="TBD"/>
    <s v="TBD"/>
    <s v="TBD"/>
    <s v="TBD"/>
    <s v="TBD"/>
    <s v="TBD"/>
    <s v="Yes"/>
    <s v="No"/>
    <s v="TBD"/>
    <s v="TBD"/>
    <s v="TBD"/>
    <s v="TBD"/>
    <s v="TBD"/>
    <s v="TBD"/>
    <s v="TBD"/>
    <s v="TBD"/>
    <s v="TBD"/>
    <x v="0"/>
    <x v="1"/>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N/A"/>
    <s v="N/A"/>
    <s v="N/A"/>
    <s v="N/A"/>
    <s v="N/A"/>
    <s v="N/A"/>
    <s v="N/A"/>
    <s v="N/A"/>
    <s v="N/A"/>
    <s v="N/A"/>
    <s v="N/A"/>
    <s v="N/A"/>
    <s v="N/A"/>
    <s v="N/A"/>
    <s v="N/A"/>
    <s v="N/A"/>
    <s v="N/A"/>
    <s v="N/A"/>
    <s v="N/A"/>
    <s v="N/A"/>
    <s v="N/A"/>
    <s v="N/A"/>
    <s v="TBD"/>
    <m/>
    <s v="N/A"/>
    <s v="N/A"/>
    <s v="N/A"/>
    <s v="TBD"/>
    <s v="TBD"/>
    <s v="TBD"/>
    <m/>
    <s v="N/A"/>
    <s v="N/A"/>
    <s v="N/A"/>
    <s v="N/A"/>
    <s v="N/A"/>
    <s v="N/A"/>
    <m/>
    <s v="N/A"/>
    <s v="N/A"/>
    <s v="N/A"/>
    <s v="N/A"/>
    <s v="N/A"/>
    <s v="N/A"/>
    <s v="N/A"/>
    <s v="N/A"/>
    <s v="N/A"/>
    <m/>
    <s v="N/A"/>
    <s v="N/A"/>
    <s v="N/A"/>
    <s v="N/A"/>
    <s v="N/A"/>
    <s v="N/A"/>
    <m/>
    <s v="N/A"/>
    <s v="N/A"/>
    <s v="N/A"/>
    <s v="N/A"/>
    <m/>
    <s v="N/A"/>
    <s v="N/A"/>
    <s v="N/A"/>
    <s v="N/A"/>
    <s v="TBD"/>
    <s v="TBD"/>
    <s v="TBD"/>
    <s v="TBD"/>
    <s v="TBD"/>
    <s v="TBD"/>
    <s v="TBD"/>
    <s v="TBD"/>
    <s v="TBD"/>
    <s v="TBD"/>
    <s v="TBD"/>
    <s v="TBD"/>
    <s v="TBD"/>
    <s v="N/A"/>
    <s v="N/A"/>
    <s v="N/A"/>
    <s v="N/A"/>
    <s v="N/A"/>
    <m/>
    <m/>
    <s v="N/A"/>
    <s v="N/A"/>
    <s v="N/A"/>
    <s v="N/A"/>
    <s v="N/A"/>
    <s v="N/A"/>
    <s v="N/A"/>
    <s v="N/A"/>
    <s v="N/A"/>
    <s v="N/A"/>
    <s v="N/A"/>
    <m/>
    <s v="N/A"/>
    <s v="N/A"/>
    <s v="N/A"/>
    <s v="N/A"/>
    <s v="N/A"/>
    <s v="N/A"/>
    <s v="N/A"/>
    <s v="N/A"/>
    <s v="N/A"/>
    <s v="N/A"/>
    <s v="N/A"/>
    <s v="N/A"/>
    <s v="N/A"/>
    <s v="N/A"/>
    <s v="N/A"/>
    <s v="N/A"/>
    <s v="N/A"/>
    <s v="N/A"/>
    <m/>
    <s v="N/A"/>
    <s v="N/A"/>
    <s v="N/A"/>
    <s v="N/A"/>
    <s v="N/A"/>
    <s v="N/A"/>
    <s v="N/A"/>
    <s v="N/A"/>
    <s v="N/A"/>
    <s v="N/A"/>
    <s v="N/A"/>
    <s v="N/A"/>
    <s v="N/A"/>
    <s v="N/A"/>
    <s v="N/A"/>
    <s v="N/A"/>
    <s v="TBD"/>
    <s v="TBD"/>
    <s v="TBD"/>
    <s v="TBD"/>
    <s v="TBD"/>
    <s v="TBD"/>
    <s v="TBD"/>
    <s v="TBD"/>
    <s v="TBD"/>
    <s v="TBD"/>
    <s v="TBD"/>
    <s v="TBD"/>
    <s v="TBD"/>
    <s v="TBD"/>
    <s v="TBD"/>
    <s v="TBD"/>
    <s v="TBD"/>
    <s v="TBD"/>
    <s v="TBD"/>
    <s v="TBD"/>
    <s v="TBD"/>
    <s v="TBD"/>
    <s v="Yes"/>
    <s v="Yes"/>
    <s v="TBD"/>
    <s v="No"/>
    <s v="Yes"/>
    <s v="Yes"/>
    <s v="Yes"/>
    <s v="Yes"/>
    <s v="TBD"/>
    <s v="TBD"/>
    <s v="TBD"/>
    <s v="TBD"/>
    <s v="TBD"/>
    <s v="TBD"/>
    <s v="TBD"/>
    <s v="TBD"/>
    <s v="TBD"/>
    <s v="TBD"/>
    <s v="TBD"/>
    <s v="TBD"/>
    <s v="TBD"/>
    <s v="TBD"/>
    <s v="TBD"/>
    <s v="TBD"/>
    <s v="TBD"/>
    <s v="TBD"/>
    <s v="TBD"/>
    <s v="No"/>
    <s v="Yes"/>
    <s v="Yes"/>
    <s v="Yes"/>
    <s v="No"/>
    <m/>
    <s v="TBD"/>
    <s v="TBD"/>
    <s v="Yes"/>
    <s v="No"/>
    <s v="Yes"/>
    <s v="Yes"/>
    <s v="Yes"/>
    <m/>
    <m/>
    <s v="TBD"/>
    <s v="TBD"/>
    <s v="TBD"/>
    <s v="TBD"/>
    <s v="TBD"/>
    <s v="TBD"/>
    <s v="TBD"/>
    <s v="TBD"/>
    <s v="TBD"/>
    <s v="TBD"/>
    <s v="TBD"/>
    <s v="TBD"/>
    <s v="TBD"/>
    <s v="TBD"/>
    <s v="TBD"/>
    <s v="TBD"/>
    <s v="TBD"/>
    <s v="TBD"/>
    <s v="TBD"/>
    <s v="TBD"/>
    <s v="TBD"/>
    <s v="TBD"/>
    <s v="TBD"/>
    <s v="TBD"/>
    <s v="TBD"/>
    <s v="TBD"/>
    <s v="TBD"/>
    <s v="TBD"/>
    <s v="TBD"/>
    <s v="Yes"/>
    <s v="No"/>
    <s v="No"/>
    <s v="No"/>
    <s v="No"/>
    <m/>
    <s v="TBD"/>
    <s v="TBD"/>
    <s v="TBD"/>
    <s v="TBD"/>
    <s v="TBD"/>
    <s v="TBD"/>
    <s v="TBD"/>
    <s v="TBD"/>
    <s v="TBD"/>
    <s v="TBD"/>
    <s v="TBD"/>
    <s v="TBD"/>
    <s v="TBD"/>
    <s v="TBD"/>
    <s v="TBD"/>
    <s v="TBD"/>
    <s v="TBD"/>
    <s v="TBD"/>
    <s v="TBD"/>
    <s v="TBD"/>
    <s v="TBD"/>
    <s v="Yes"/>
    <s v="Yes"/>
    <s v="TBD"/>
    <s v="No"/>
    <s v="No"/>
    <s v="Wildfires"/>
    <m/>
    <s v="Yes"/>
    <s v="TBD"/>
    <s v="TBD"/>
    <s v="TBD"/>
    <s v="No"/>
    <s v="TBD"/>
    <s v="TBD"/>
    <m/>
    <s v="TBD"/>
    <s v="No"/>
    <s v="Yes"/>
    <s v="Yes"/>
    <s v="No"/>
    <s v="No"/>
    <s v="No"/>
    <m/>
    <s v="Yes"/>
    <s v="TBD"/>
    <s v="TBD"/>
    <s v="TBD"/>
    <m/>
    <s v="TBD"/>
    <s v="TBD"/>
    <s v="TBD"/>
    <s v="TBD"/>
    <s v="TBD"/>
    <m/>
    <s v="No"/>
    <s v="No"/>
    <s v="Yes"/>
    <s v="Yes"/>
    <s v="No"/>
    <s v="TBD"/>
    <s v="Loans"/>
    <m/>
    <s v="TBD"/>
    <s v="TBD"/>
    <s v="TBD"/>
    <s v="TBD"/>
    <s v="TBD"/>
    <s v="TBD"/>
    <s v="TBD"/>
    <s v="TBD"/>
    <s v="TBD"/>
    <s v="TBD"/>
    <s v="TBD"/>
    <x v="0"/>
    <x v="0"/>
    <x v="1"/>
    <x v="0"/>
    <x v="0"/>
    <x v="0"/>
    <x v="0"/>
    <x v="0"/>
    <x v="0"/>
    <x v="1"/>
    <x v="1"/>
    <x v="0"/>
    <x v="1"/>
    <x v="0"/>
    <s v="TBD"/>
    <s v="TBD"/>
    <s v="TBD"/>
  </r>
  <r>
    <x v="8"/>
    <s v="Survey 202305"/>
    <x v="0"/>
    <x v="8"/>
    <s v="https://climafin.com/"/>
    <x v="8"/>
    <x v="8"/>
    <s v="CLIMAFIN is a fintech founded by three of the world experts on climate risks: Stefano Battiston, professor of Finance at the University of Zurich and Ca' Foscari University of Venice, Antoine Mandel, professor of applied mathematics at the Sorbonnes Univ. of Paris and Irene Monasterolo, professor of Climate Finance at Utrecht University. CLIMAFIN offers to the financial industry forward-looking risk measures on the impacts of the energy transition (transition risk) and of climate change (physical risks)."/>
    <s v="1. Climate financial risk disclosure and reporting: we support financial institutions in their reporting to ensure full compliance with national and international climate-related standards: TCFD, EU-NFRD, French Article 173. When you work with us, the results in your report are rooted in the latest evidence published in leading scientific journals_x000a_2. Climate financial risk analytics: we offer a complete suite of quantitative metrics and customized consulting services, for climate risk assessment and multi-criteria portfolio optimization. We cover all asset classes and all relevant climate scenarios (IPCC, NGFS)._x000a_3. Climate financial risk modeling: we support financial institutions in integrating climate physical and transition risks in their internal risk models through dedicated consulting services and tailored access to our data infrastructure."/>
    <s v="TBD"/>
    <s v="TBD"/>
    <s v="TBD"/>
    <s v="TBD"/>
    <s v="TBD"/>
    <s v="TBD"/>
    <s v="TBD"/>
    <s v="TBD"/>
    <s v="No"/>
    <s v="Yes"/>
    <s v="TBD"/>
    <s v="TBD"/>
    <s v="TBD"/>
    <s v="TBD"/>
    <s v="TBD"/>
    <s v="TBD"/>
    <s v="TBD"/>
    <s v="TBD"/>
    <s v="Our work is mostly based on  IPCC and NGFS scenarios. We can develop bespoke scenarios upon request"/>
    <x v="0"/>
    <x v="0"/>
    <s v="Yes"/>
    <s v="In general, input data are systematically reviewed for updates quarterly. Scenario updates are integrated as soon as new scenarios (e.g. NGFS) are released, or when specific scenarios are developed by CLIMAFIN tailored for the client."/>
    <s v="TBD"/>
    <s v="TBD"/>
    <s v="Retrieved from national statistical offices and International financial institutions (e.g. OECD,WB, IMF, ECB, etc)"/>
    <s v="Economic, business, financial and climate-relevant information retrieved from private and public sources (e.g. Factsheet, WRDS, Copernicus, etc),"/>
    <s v="Asset level and company level information "/>
    <s v="Integrated modelling framework to translate climate scenarios (IPCC, NGFS, etc) into asset (plant) level shocks (Bressan ea 2022), macroeconomic and sectoral shocks (EIRIN model, Monasterolo &amp; Raberto 2018, Gourdel ea 2022), adjustment in the financial valuation of securities and financial contracts (Battiston and Monasterolo 2020, Battiston ea 2023) and network-based climate stress test (Battiston ea 2017, Roncoroni ea 2021) "/>
    <s v="Climate impact data, climate scenario data, macroeconomic trajectories,  sectoral variables (e.g. GDP, GVA, interest rate, probability of default, non performing loans,) climate financial valuation adjustments (for individual securities and financial contracts), climate VaR and ES for individual investors and financial system"/>
    <s v="TBD"/>
    <s v="Data on climate and energy trajectories are provided by process-based IAM (NGFS scenarios) and IEA; climate impact data are provided eg by ISIMIP and Copernicus; macrofinancial variables estimates are provided by the EIRIN model (Monasterolo &amp;Raberto 2018, Gourdel ea 2022) and I-O network model (Mandel 2021); data o climate financial valuation adjistments of individual securities and financial contracts are provided by the climate financial valuation model (Battiston and Monasterolo 2020, Battiston ea 2023); data on Climate VaR and ES are provided by the climate stress-test model (Battiston ea 2017, Roncoroni ea 2021)"/>
    <s v="We only used data that are vetted and certified either by public or private data providers (eg. data produced by statistical offices) or scientifically vetted through peer-reviewed publication in the scientific literature."/>
    <s v="Our solution is generally aligned with all global climate-related sustainability reporting/disclosure frameworks because it builds on metrics of transition risk and physical risk at the firm level like for instance ISSB. In addition to the metrics related to GHG emissions and emission intensity of firms and portfolios (e.g. TCFD &quot;Carbon footprint&quot;), our solution computes transition risk based on the firm's technology profile. This approach enables us to overcome the issues affecting GHG emission data in terms of the limited number of firms disclosing their emissions and the lack of comparability among firms on Scope 3.  "/>
    <s v="Yes"/>
    <s v="TBD"/>
    <s v="Yes"/>
    <s v="Yes"/>
    <s v="Yes"/>
    <s v="Yes"/>
    <s v="Yes"/>
    <s v="TBD"/>
    <s v="Yes"/>
    <s v="N/A"/>
    <s v="N/A"/>
    <s v="N/A"/>
    <s v="climate physical and transition risk disclosures; climate scenarios-conditioned financial valuation; climate stress test"/>
    <s v="CLIMAFIN solution computes transition risk based on the firm's technology profile. This approach enables us to overcome the issues affecting GHG emission data in terms of the limited number of firms disclosing their emissions and the lack of comparability among firms on Scope 3. _x000a_CLIMAFIN solution computes physical risk based on the firm's portfolio of assets, their location and their exposure to multiple hazards types. This approach enables us to overcome the issues with data offered by some providers where physical risk is provided as a sinthetic score without visibility on which locations and hazards drive the risk.  "/>
    <s v="Yes"/>
    <s v="Our primary inputs are loss distribution at the asset level conditional on  a climate scenario. On this basis, we can generate any risk measure of interest for the client.  We also provide scenario-contingne asset valaution, ratings, and Probabilities of Default (PD).  "/>
    <s v="For certain solutions."/>
    <s v="Yes"/>
    <s v="No"/>
    <s v="Yes"/>
    <s v="N/A"/>
    <m/>
    <s v="TBD"/>
    <s v="Yes"/>
    <s v="We provide tailored services to integrate our models within the clients risk models, considering clients desired technical solution and needs."/>
    <s v="We  provide (i) customized software module for integraiton with an internal risk model and (ii) output in customized data formats"/>
    <s v="Yes"/>
    <s v="As for input, we can customoize scenarios , parameters, macroeconomic model calibration and initialization (country level, variable and parameters, time horizon of the simulations), structural form of the finacnial valuation models by type of securitty and financial contract. As for output, we can customize risk metrics. "/>
    <s v="Yes"/>
    <s v="Yes"/>
    <s v="Yes"/>
    <s v="No"/>
    <s v="No"/>
    <s v="No"/>
    <s v="No"/>
    <s v="Yes"/>
    <s v="Yes"/>
    <s v="Yes"/>
    <s v="Yes"/>
    <s v="Yes"/>
    <s v="Yes"/>
    <s v="Yes"/>
    <s v="Yes"/>
    <s v="Yes"/>
    <s v="Yes"/>
    <s v="Yes"/>
    <s v="Yes"/>
    <s v="Yes"/>
    <s v="Yes"/>
    <s v="Yes"/>
    <s v="TBD"/>
    <s v="Orderly Net-Zero 2050;Orderly Below 2C;Disorderly Divergent Net-Zero;Disorderly Delayed Transition;Nationally Defined Contributions (NDCs);Current Policies. Regularly updated to embed the new sets of NGFS scenarios as soon as they are published"/>
    <s v="Yes"/>
    <s v="Yes"/>
    <s v="Yes"/>
    <s v="TBD"/>
    <s v="TBD"/>
    <s v="TBD"/>
    <s v="Net Zero Emissions by 2050;Announced Pledges Scenario;Stated Policies Scenario;"/>
    <s v="We can create customized scenarios if clients want to investigate other climate policy and technology options than those considered in the NGFS to IEA scenarios. We can also create bespoke climate transition risk scenarios considering the interplay between investors’ expectations and policy credibility (climate sentiments, see Battiston et al. 2021) eeding back financial risk assessment into the NGFS trajectories. We input these assumption into integrated assessment models in order to produce output variable equivalent to those existing for standard scenarios. We can also extend the scope of output variables when relevant."/>
    <s v="Yes"/>
    <s v="Yes"/>
    <s v="Yes"/>
    <s v="Yes"/>
    <s v="No"/>
    <s v="Long-term (10+ years);Medium-term (3-10 years);Short-term (6monhts-5 years);Baseline/historical;"/>
    <s v="Current-2080"/>
    <s v="environmental (including emissions), financial, geographical, sectoral and technological characteristics of the plant, company and of its supply chain, investor "/>
    <s v="Yes"/>
    <s v="Yes"/>
    <s v="Yes"/>
    <s v="Yes"/>
    <s v="Yes"/>
    <s v="Yes"/>
    <s v="No"/>
    <s v="Policy;Techonology;Regulatory;Market;Legal; Litigation"/>
    <s v="Integrated bottom-up and top-down"/>
    <s v="Yes"/>
    <s v="Yes"/>
    <s v="Yes"/>
    <s v="Yes"/>
    <s v="Yes"/>
    <s v="Asset (Plant);Firm;Country;Sector;Portfolio; Financial System"/>
    <s v="Yes"/>
    <s v="Yes"/>
    <s v="Yes"/>
    <s v="No"/>
    <s v="Exposure;Sensitivity; Financial valuation adjustment; Risk assessment; Alignment to temperature/emissions targets; compliance to regulation"/>
    <s v="Yes"/>
    <s v="No"/>
    <s v="No"/>
    <s v="No"/>
    <s v="TBD"/>
    <s v="TBD"/>
    <s v="TBD"/>
    <s v="TBD"/>
    <s v="TBD"/>
    <s v="TBD"/>
    <s v="TBD"/>
    <s v="TBD"/>
    <s v="TBD"/>
    <s v="TBD"/>
    <s v="TBD"/>
    <s v="TBD"/>
    <s v="TBD"/>
    <s v="Yes"/>
    <s v="Yes"/>
    <s v="Yes"/>
    <s v="Yes"/>
    <s v="Yes - financial system; real economy; sovereign fiscal and financial stability"/>
    <s v="Assets (plants); Supply chain;Operations and assets; Financial markets and customers; Macroenvironment; Sovereigns; Financial System"/>
    <s v="Counterparty identifier (e.g. ISIN); value of asset holdings; classification of economic activities (e.g. NACE, NAICS)"/>
    <s v="Yes"/>
    <s v="Yes"/>
    <s v="Yes"/>
    <s v="Yes"/>
    <s v="No"/>
    <s v="No"/>
    <s v="Yes"/>
    <s v="Yes"/>
    <s v="Yes"/>
    <s v="Yes"/>
    <s v="Tested with international financial institutions (e.g. central banks, financial regulators, development finance institutions, investors)"/>
    <s v="Open-source;Peer-reviewed;Academic;Source references; Expert users; Policy users"/>
    <s v="Yes"/>
    <s v="Yes"/>
    <s v="Yes"/>
    <s v="Yes"/>
    <s v="Yes"/>
    <s v="Yes"/>
    <s v="No"/>
    <s v="Bonds, corporate;Bonds, sovereign;Equities;Real Estate / Real Assets;Mortgages; loans; derivatives"/>
    <s v="Yes"/>
    <s v="Unlisted assets are analyzed by default on the basis of the sector and the location of incorporation. This can be supeseded by more detailed information provided by the client or acquired by our analysts."/>
    <s v="Unlisted assets are analyzed by default on the baiss of the sector and the location of incorporation. This can be supeseded by more detailed information provided by the client or acquired by our analysts."/>
    <s v="Yes"/>
    <s v="Yes"/>
    <s v="Yes"/>
    <s v="Yes"/>
    <s v="Yes"/>
    <s v="Yes"/>
    <s v="yes"/>
    <s v="Global;"/>
    <s v="The metrics are independent of the impact channel. They consist in asset or company portfolio level financial risk metrics (including  scenario-contingent valuation, PD, VaR, ES,...). They can be customized to the needs of the client"/>
    <s v="The metrics are independent of the impact channel. They consist in asset or company or portfolio level financial risk metrics (including  scenario-contingent valuation, PD, VaR, ES,...). They can be customized to the needs of the client"/>
    <s v="The metrics are independent of the impact channel. They consist in asset or company or portfolio level financial risk metrics (including  scenario-contingent valuation, PD, VaR, ES,...). They can be customized to the needs of the client"/>
    <s v="The metrics are independent of the impact channel. They consist in asset or company or portfolio level financial risk metrics (including  scenario-contingent valuation, PD, VaR, ES,...). They can be customized to the needs of the client"/>
    <s v="The metrics are independent of the impact channel. They consist in asset or company or portfolio level financial risk metrics (including  scenario-contingent valuation, PD, VaR, ES,...). They can be customized to the needs of the client"/>
    <s v="The metrics are independent of the impact channel. They consist in asset or company or portfolio level financial risk metrics (including  scenario-contingent valuation, PD, VaR, ES,...). They can be customized to the needs of the client"/>
    <s v="As above"/>
    <s v="Our raw output is a scenario-contingent distribution of shocks at the asset level.  On this basis , we can compute any economic and financial risk-metric of interest for the user: e.g. scenario-contingent valuation, PD, NPL, VaR, ES, compound risk indicator, etc"/>
    <s v="NA"/>
    <s v="Our raw output is a scenario-contingent distribution of shocks at the asset level.  On this basis , we can compute any economic and financial risk-metric of interest for the user: e.g. scenario-contingent valuation, PD, NPL, VaR, ES, compound risk indicator, etc"/>
    <s v="Validation through internal models  of third party emission data"/>
    <s v="Expected loss is determined by (i) assessing scenario-contingent changes in the trajectories of demands, revenues, and investments by energy technology, firms and economic sector, country (ii) estimating the resulting changes on the asset and liability side of the balance sheet of counterparties (iii) assessing the impact on the value of financial assets issued by the counterparty using security and contract-specific structural credit risk models, (iv) assessing the impact on the financial system via financial network-based climate stress test.     "/>
    <s v="Transition value at risk can be computed (i) at the asset level  by considering the quantiles of the distribution of losses over an ensemble of scenarios and models, (ii) at the portfolio level, by considering the quantiles of the distribution of losses at the asset level given a correlation structure between asset-level idiosyncratic shocks."/>
    <s v="N/A"/>
    <s v="Green and brown share ratios is based on the Climate Policy Relevant Sectors (CPRS)-Granular classification developed by CLIMAFIN, and public available at https://www.finexus.uzh.ch/en/projects/CPRS.html"/>
    <s v="Our primary inputs are loss distribution at the asset level conditional on climate scenarios. On this basis, we can generate any risk measure of interest for the client.  "/>
    <s v="TBD"/>
    <s v="TBD"/>
    <s v="TBD"/>
    <s v="TBD"/>
    <s v="TBD"/>
    <s v="TBD"/>
    <s v="TBD"/>
    <s v="TBD"/>
    <s v="TBD"/>
    <s v="TBD"/>
    <s v="TBD"/>
    <s v="TBD"/>
    <s v="TBD"/>
    <s v="TBD"/>
    <s v="TBD"/>
    <s v="TBD"/>
    <s v="TBD"/>
    <s v="TBD"/>
    <s v="TBD"/>
    <s v="TBD"/>
    <s v="TBD"/>
    <s v="TBD"/>
    <s v="Yes"/>
    <s v="Yes"/>
    <s v="TBD"/>
    <s v="No"/>
    <s v="Yes"/>
    <s v="Yes"/>
    <s v="Yes"/>
    <s v="Yes"/>
    <s v="Yes"/>
    <s v="Yes"/>
    <s v="Yes"/>
    <s v="Yes"/>
    <s v="Yes"/>
    <s v="Yes"/>
    <s v="2.6;4.5;6.0;8.5;SSP1-1.9;SSP2-4.5;SSP1-2.6;SSP3-7.0;SSP5-8.5;IMP-SSPs;"/>
    <s v="Yes"/>
    <s v="Yes"/>
    <s v="Yes"/>
    <s v="Yes"/>
    <s v="Yes"/>
    <s v="Yes"/>
    <s v="TBD"/>
    <s v="TBD"/>
    <s v="TBD"/>
    <s v="TBD"/>
    <s v="Orderly Net-Zero 2050;Orderly Below 2C;Disorderly Divergent Net-Zero;Disorderly Delayed Transition;Nationally Defined Contributions (NDCs);Current Policies; we embed new NGFS scenarios as soon as they are available"/>
    <s v="We can create bespoke climate physical risk scenarios using interpolation methods as well as compound risk scenarios that involve the compounding of climate physical risks (acute and/or chronic) with other types of shocks (e.g. pandemics, financial crises)"/>
    <s v="Yes"/>
    <s v="Yes"/>
    <s v="Yes"/>
    <s v="Yes"/>
    <s v="No"/>
    <s v="Baseline/historical;Short-term (1-5 years);Medium-term (3-10 years);Long-term (10+);"/>
    <s v="1990-2100"/>
    <s v="GCM data (temperature, precipitation, temperature and  precipitation extremes), Extreme event projections  (tropical cyclones,  extra-tropical storms, coastal and river floods, wildfire risk, landslide risk, agricultural yields), land-cover data, topographical data "/>
    <s v="Yes"/>
    <s v="Yes"/>
    <s v="Yes"/>
    <s v="Yes"/>
    <s v="No"/>
    <s v="Asset;Firm;Country; Portfolio; Financial System"/>
    <s v="Yes"/>
    <s v="Yes"/>
    <s v="No"/>
    <s v="Yes"/>
    <m/>
    <s v="TBD"/>
    <s v="TBD"/>
    <s v="TBD"/>
    <s v="TBD"/>
    <s v="TBD"/>
    <s v="TBD"/>
    <s v="TBD"/>
    <s v="TBD"/>
    <s v="TBD"/>
    <s v="TBD"/>
    <s v="TBD"/>
    <s v="TBD"/>
    <s v="TBD"/>
    <s v="Yes"/>
    <s v="Yes"/>
    <s v="Yes"/>
    <s v="Yes"/>
    <s v="No"/>
    <s v="Supply chain;Operations and assets; Financial markets and customers; Macroenvironment; sovereigns; financial system"/>
    <s v="The metrics are independent of the impact channel. They consist in asset or portfolio level financial risk metrics (including scenario-contingent valuation, PD, VaR, ES,...). They can be customized to the needs of the client"/>
    <s v="The metrics are independent of the impact channel. They consist in asset or portfolio level financial risk metrics (including scenario-contingent valuation, PD, VaR, ES,...). They can be customized to the needs of the client"/>
    <s v="The metrics are independent of the impact channel. They consist in asset or portfolio level financial risk metrics (including scenario-contingent valuation, PD, VaR, ES,...). They can be customized to the needs of the client"/>
    <s v="The metrics are independent of the impact channel. They consist in asset or portfolio level financial risk metrics (including scenario-contingent valuation, PD, VaR, ES,...). They can be customized to the needs of the client"/>
    <s v="The metrics are independent of the impact channel. They consist in asset or portfolio level financial risk metrics (including scenario-contingent valuation, PD, VaR, ES,...). They can be customized to the needs of the client"/>
    <s v="We consider the whole distribution of hazards (return periods ranging from 1 to 1000 years) "/>
    <s v="Yes"/>
    <s v="Yes"/>
    <s v="Yes"/>
    <s v="Yes"/>
    <s v="No"/>
    <s v="Physical exposure;Physical impact modelling ;Financial modelling;Vulnerability indicators;"/>
    <s v="The metrics are independent of the method of analysis. They consist in asset or portfolio level financial risk metrics (including scenario-contingent valuation, PD, VaR, ES,...). They can be customized to the needs of the client."/>
    <s v="We use country/sector and hazard specific damage functions. We take into account both damage "/>
    <s v="Our raw output is a hazard-contingent distribution of shocks at the asset level. On this basis, we can compute any financial risk-metric of concern for the user: scenario-contingent valuation, PD, VaR, ES,..."/>
    <s v="All our metrics are quantitative"/>
    <s v="Our primary inputs are loss distribution at the asset level conditional on  a climate scenario. On this basis, we can generate any risk measure of interest for the client.  "/>
    <s v="Expected loss is measured as the  average losses over the (scenario-contingent) distribution of hazards."/>
    <s v="Physical Value at Risk is determined by the quantiles of the losses over the (scenario-contingent) distribution of hazards."/>
    <s v="Our assessment of physical risks is based on (i) a dynamic assessment of the impact of climate-related hazards on revenues and capital of counterparties, (ii) net present valuation of financial assets issued by the counterparty conditional on these scenario-contingent distribution of shocks "/>
    <s v="TBD"/>
    <s v="TBD"/>
    <s v="TBD"/>
    <s v="TBD"/>
    <s v="TBD"/>
    <s v="TBD"/>
    <s v="TBD"/>
    <s v="TBD"/>
    <s v="TBD"/>
    <s v="TBD"/>
    <s v="TBD"/>
    <s v="TBD"/>
    <s v="TBD"/>
    <s v="Yes"/>
    <s v="Yes"/>
    <s v="Yes"/>
    <s v="Yes"/>
    <s v="Yes"/>
    <s v="TBD"/>
    <s v="Extreme precipitation;Flash flooding;Extreme wind;Riverine/fluvial flooding;Storm surge;Tropical cyclone;Tropical storm;Extreme cold;Extreme heat"/>
    <s v="Yes"/>
    <s v="Yes"/>
    <s v="Yes"/>
    <s v="Yes"/>
    <s v="Yes"/>
    <s v="Yes"/>
    <s v="TBD"/>
    <s v="Coastal flooding;Drought stress;Sea level rise;Precipitation stress;Heat stress;"/>
    <s v="Integrated bottom-up and top-down"/>
    <s v="Yes"/>
    <s v="Yes"/>
    <s v="Yes"/>
    <s v="Yes"/>
    <s v="Yes"/>
    <s v="No"/>
    <s v="Counterparty name;Postal address;Market value of asset;ISIN;NAICS; NACE"/>
    <s v="Yes"/>
    <s v="No"/>
    <s v="No"/>
    <s v="No"/>
    <s v="Postal address"/>
    <s v="Yes"/>
    <s v="Yes"/>
    <s v="Yes"/>
    <s v="Yes"/>
    <s v="No"/>
    <s v="Open-source;Peer-reviewed;Source references;Academic publications"/>
    <s v="Yes"/>
    <s v="Yes"/>
    <s v="Yes"/>
    <s v="Yes"/>
    <s v="Yes"/>
    <s v="Yes"/>
    <s v="No"/>
    <s v="Bonds, corporate;Bonds, government;Equity;Real Estate / Real Assets;Mortgages;Commodities; derivatives; loans."/>
    <s v="Yes"/>
    <s v="Unlisted assets are analyzed by default on the baiss of the sector and the location of incorporation. This can be supeseded by more detailed information provided by the client or acquired by our analysts."/>
    <s v="Unlisted assets are analyzed by default on the baiss of the sector and the location of incorporation. This can be supeseded by more detailed information provided by the client or acquired by our analysts."/>
    <s v="Yes"/>
    <s v="No"/>
    <s v="No"/>
    <s v="No"/>
    <s v="No"/>
    <s v="No"/>
    <s v="No"/>
    <s v="Global;"/>
    <x v="0"/>
    <x v="0"/>
    <x v="0"/>
    <x v="0"/>
    <x v="0"/>
    <x v="0"/>
    <x v="0"/>
    <x v="0"/>
    <x v="0"/>
    <x v="1"/>
    <x v="0"/>
    <x v="1"/>
    <x v="0"/>
    <x v="1"/>
    <s v="CLIMAFIN is a registered trademark"/>
    <s v="Our methodology is transparent, peer-reviewed and published in leading scientific jorunals (list below). It has been applied by ley international financial institutions, including central banks, financial regulators and development finance institutions._x000a_Its implementation (including source code) can be made available to the user if required by the use-case (e.g. interfacing with proprietary credit risk model)._x000a__x000a_List of relevant publications:_x000a__x000a__x000a_Climate stress-test:_x000a_• Battiston S., Mandel A, Monasterolo I., Schuetze F. &amp; G. Visentin (2017). A Climate stress-test of the EU financial system. Nature Climate Change, 7, 283–288._x000a_• Roncoroni, A., Battiston, S., Escobar-Farfán, L. O. L., &amp; Martinez-Jaramillo, S. (2021). Climate risk and financial stability in the network of banks and investment funds. Journal of Financial Stability, 54, 100870._x000a_• Mandel, A., Tiggeloven, T., Lincke, D., Koks, E., Ward, P. and Hinkel, J., 2021. Risks on global financial stability induced by climate change: the case of flood risks. Climatic Change, 166(1), pp.1-24_x000a_•  Battiston S. Monasterolo, I., Riahi, K., and van Rujiven, B. (2021). Accounting for finance is key for climate mitigation pathways. Science, 372(6545), 918-920._x000a_• Gourdel, R., Monasterolo, ea. (2022). The double materiality of climate physical and transition risks in the euro-area. ECB working paper series, n. 2665._x000a__x000a_Climate adjusted PDs and financial valuation:_x000a_• Battiston S., Mandel A, Monasterolo I. (2019). CLIMAFIN handbook: pricing forward- looking climate risks under uncertainty. Available at SSRN (https://bit.ly/3uLvOgz)._x000a_• Battiston, S., Jakubik, P., Monasterolo, ea. (2019). Climate risk assessment of sovereign bonds’ portfolio of European insurers. EIOPA Financial Stability Report, 2019._x000a_• Battiston, S., Monasterolo, I. (2020). On the dependence of investor's probability of default on climate transition scenarios. Available at SSRN (abstract_id=3743647)._x000a_• Battiston, S., Mandel, A., Monasterolo, I. and Roncoroni, A. (2022). Climate credit risk model: a structural approach. Working paper, available upon request._x000a__x000a_Asset-level physical risk assessment:_x000a_Mandel, A., Tiggeloven, T., Lincke, D., Koks, E., Ward, P. and Hinkel, J., 2021. Risks on global financial stability induced by climate change: the case of flood risks. Climatic Change, 166(1), pp.1-24._x000a_Calabrese, R. Dombrowski, T., Mandel, A., Pace, R. K. and Zanin, L. (2022) Impacts of Extreme Weather Events on Mortgage Risks and Their Evolution under Climate Change: A Case Study on Florida. R&amp;R European Journal of Operational Research._x000a_Bressan, G., Duranovic, A., Monasterolo, I., Battiston, S. (2022). Asset-level climate physical risk assessment and cascading financial losses. Working paper, available at SSRN (https://bit.ly/3LwbHtC)._x000a__x000a_Asset-level transition risk assessment:_x000a_Battiston, S. and Monasterolo, I. (2019). How could the ECB’s monetary policy support the sustainable finance transition? ._x000a_Battiston, S., Guth, M., Monasterolo, I., Nuerdorfer, B., Pointner, W. (2020). The exposure of Austrian banks to climate-related transition risk. OeNB Financial Stability Report 2020: _x000a_Alessi, L., Battiston, S., Melo, A., &amp; Roncoroni, A. (2019). The EU Sustainability Taxonomy: a Financial Impact Assessment. European Commission:_x000a_Alessi, L., Battiston, S., Melo, A. Travelling down the green brick road: a status quo assessment of the EU taxonomy. ECB Macroprudential Bulletin, Oct. 2021_x000a_Battiston, S., ea (2022). Mapping economic activities into climate scenarios and transition risk classes: the NACE-CPRS-IAM classification. Forth. as technical annex, NGFS 2022._x000a__x000a_Macroeconomic impact of climate scenarios and compound risks:_x000a__x000a_Dunz, N., Mazzocchetti, A., Monasterolo, I., Essenfelder, A., Raberto, M._x000a_(2021). Compounding COVID-19 and climate risks: the interplay of banks’ lending and government’s policy in the shock recovery. Journal of Banking and Finance, 106303._x000a__x000a_ Monasterolo, I., Dunz, ea. (2021). Financial risk assessment and management in times of compounding climate and pandemics shocks. Brookings Institute, Future Development series (https://brook.gs/3IjmqWX_x000a__x000a__x000a_"/>
    <s v="Consulting services to support implementation of climate stress-tests and/or climate risk analysis."/>
  </r>
  <r>
    <x v="9"/>
    <m/>
    <x v="1"/>
    <x v="9"/>
    <s v="https://climatecheck.com/"/>
    <x v="9"/>
    <x v="9"/>
    <s v="ClimateCheck enables real estate stakeholders to manage and mitigate climate risk by providing a reliable and complete database for all hazards and all buildings in the United States and Canada. "/>
    <s v="Real Estate investors perform due diligence on all their assets yearly, analyse the financial impacts of physical risk on their portfolio and build risk management plans at building and portfolio level."/>
    <s v="TBD"/>
    <s v="TBD"/>
    <s v="TBD"/>
    <s v="TBD"/>
    <s v="TBD"/>
    <s v="TBD"/>
    <s v="TBD"/>
    <s v="TBD"/>
    <s v="No"/>
    <s v="Yes"/>
    <s v="TBD"/>
    <s v="TBD"/>
    <s v="TBD"/>
    <s v="TBD"/>
    <s v="TBD"/>
    <s v="TBD"/>
    <s v="TBD"/>
    <s v="TBD"/>
    <s v="We provide scenarios for RCP 4.5 and 8.5"/>
    <x v="0"/>
    <x v="0"/>
    <s v="Yes"/>
    <s v="Updated quarterly"/>
    <s v="TBD"/>
    <s v="TBD"/>
    <s v="Yes"/>
    <s v="Yes"/>
    <s v="Yes"/>
    <s v="No"/>
    <s v="Yes"/>
    <s v="TBD"/>
    <s v="We offer access to our sources of data and methodology and validation techniques once NDA is signed. "/>
    <s v="We offer access to our sources of data and methodology and validation techniques once NDA is signed. "/>
    <s v="Yes"/>
    <s v="Yes"/>
    <s v="TBD"/>
    <s v="Yes"/>
    <s v="Yes"/>
    <s v="Yes"/>
    <s v="Yes"/>
    <s v="Yes"/>
    <s v="TBD"/>
    <s v="Yes"/>
    <s v="No"/>
    <s v="No"/>
    <s v="N/A"/>
    <s v="Yes"/>
    <s v="Disclosure of frequency and severity of 9 different hazards for all buildings in the US and Canada, with full transparency of methodology."/>
    <s v="No"/>
    <s v="N/A"/>
    <s v="Yes"/>
    <s v="Yes"/>
    <s v="No"/>
    <s v="Yes"/>
    <s v="N/A"/>
    <m/>
    <s v="TBD"/>
    <s v="Yes"/>
    <s v="We have unlimited calls, time with client to ensure integration works smoothly. "/>
    <s v="We have straightforward API integration capabilities, or file sharing, whatever works best for the client."/>
    <s v="Yes"/>
    <s v="We often works with clients that have specific data requirements, and depending on the volume of data the client requires yearly, we do the adaptations free of cost. "/>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TBD"/>
    <s v="TBD"/>
    <s v="TBD"/>
    <s v="TBD"/>
    <s v="TBD"/>
    <s v="TBD"/>
    <s v="TBD"/>
    <s v="TBD"/>
    <s v="TBD"/>
    <s v="Yes"/>
    <s v="No"/>
    <s v="TBD"/>
    <s v="TBD"/>
    <s v="No"/>
    <s v="Yes"/>
    <s v="No"/>
    <s v="Yes"/>
    <s v="No"/>
    <s v="No"/>
    <s v="No"/>
    <s v="No"/>
    <s v="No"/>
    <s v="No"/>
    <m/>
    <s v="No"/>
    <s v="No"/>
    <s v="No"/>
    <s v="No"/>
    <s v="No"/>
    <s v="No"/>
    <s v="TBD"/>
    <s v="TBD"/>
    <s v="TBD"/>
    <s v="TBD"/>
    <m/>
    <s v="No"/>
    <s v="No"/>
    <s v="No"/>
    <s v="No"/>
    <s v="Yes"/>
    <s v="No"/>
    <m/>
    <s v="Historic, current, 5-year increments"/>
    <s v="Each hazard has a specific data set, but in general we use emissions data, precipitation data, temperature data, topography data, geospatial data, and others."/>
    <s v="Yes"/>
    <s v="Yes"/>
    <s v="Yes"/>
    <s v="Yes"/>
    <s v="Yes"/>
    <m/>
    <m/>
    <s v="No"/>
    <s v="No"/>
    <s v="No"/>
    <m/>
    <s v="TBD"/>
    <s v="TBD"/>
    <s v="TBD"/>
    <s v="TBD"/>
    <s v="TBD"/>
    <s v="TBD"/>
    <s v="TBD"/>
    <s v="TBD"/>
    <s v="TBD"/>
    <s v="TBD"/>
    <s v="TBD"/>
    <s v="TBD"/>
    <s v="TBD"/>
    <s v="No"/>
    <s v="No"/>
    <s v="Yes"/>
    <s v="No"/>
    <s v="TBD"/>
    <m/>
    <m/>
    <s v="N/A"/>
    <s v="N/A"/>
    <s v="TBD"/>
    <s v="N/A"/>
    <s v="Please request methodology documentation. "/>
    <s v="Yes"/>
    <s v="Yes"/>
    <s v="Yes"/>
    <s v="No"/>
    <s v="No"/>
    <m/>
    <s v="TBD"/>
    <s v="Developed for each hazard. "/>
    <s v="TBD"/>
    <s v="TBD"/>
    <s v="TBD"/>
    <s v="N/A"/>
    <s v="N/A"/>
    <s v="Please request methodology document. "/>
    <s v="TBD"/>
    <s v="TBD"/>
    <s v="TBD"/>
    <s v="TBD"/>
    <s v="TBD"/>
    <s v="TBD"/>
    <s v="TBD"/>
    <s v="TBD"/>
    <s v="TBD"/>
    <s v="TBD"/>
    <s v="TBD"/>
    <s v="TBD"/>
    <s v="TBD"/>
    <s v="Yes"/>
    <s v="Yes"/>
    <s v="Yes"/>
    <s v="Yes"/>
    <s v="Yes"/>
    <s v="TBD"/>
    <m/>
    <s v="Yes"/>
    <s v="Yes"/>
    <s v="Yes"/>
    <s v="Yes"/>
    <s v="No"/>
    <s v="Yes"/>
    <s v="TBD"/>
    <m/>
    <s v="Bottom-up"/>
    <s v="TBD"/>
    <s v="TBD"/>
    <s v="TBD"/>
    <s v="TBD"/>
    <s v="TBD"/>
    <s v="TBD"/>
    <m/>
    <s v="Yes"/>
    <s v="No"/>
    <s v="No"/>
    <s v="GPS coordinates"/>
    <m/>
    <s v="No"/>
    <s v="Yes"/>
    <s v="Yes"/>
    <s v="Yes"/>
    <s v="No"/>
    <m/>
    <s v="No"/>
    <s v="No"/>
    <s v="No"/>
    <s v="Yes"/>
    <s v="Yes"/>
    <s v="No"/>
    <s v="No"/>
    <m/>
    <s v="No"/>
    <s v="N/A"/>
    <s v="N/A"/>
    <s v="No"/>
    <s v="Yes"/>
    <s v="No"/>
    <s v="No"/>
    <s v="No"/>
    <s v="No"/>
    <s v="No"/>
    <s v="TBD"/>
    <x v="0"/>
    <x v="1"/>
    <x v="1"/>
    <x v="0"/>
    <x v="0"/>
    <x v="0"/>
    <x v="1"/>
    <x v="1"/>
    <x v="1"/>
    <x v="1"/>
    <x v="0"/>
    <x v="0"/>
    <x v="1"/>
    <x v="0"/>
    <s v="ClimateCheck is trademarked."/>
    <s v="All parts of the methodology are accessible to a user under NDA."/>
    <s v="All support, training necessary."/>
  </r>
  <r>
    <x v="10"/>
    <m/>
    <x v="0"/>
    <x v="10"/>
    <s v="https://climateriskservices.com/"/>
    <x v="10"/>
    <x v="10"/>
    <s v="Dovetail offers asset managers a platform to assess the risks and opportunities of the climate transition on their portfolio. This assessment is quantitative and guides the estimation of financial materiality, yielding firm, sector and portfolio-level metrics. "/>
    <s v="Conducting climate scenario analysis on a portfolio of public equities."/>
    <s v="Yes"/>
    <s v="Yes"/>
    <s v="Yes"/>
    <s v="Yes"/>
    <s v="No"/>
    <s v="Yes"/>
    <s v="Yes"/>
    <s v="Physical and transition risk analysis; adjusting credit risk scoring."/>
    <s v="No"/>
    <s v="Yes"/>
    <s v="Yes"/>
    <s v="N/A"/>
    <s v="N/A"/>
    <s v="N/A"/>
    <s v="N/A"/>
    <s v="N/A"/>
    <s v="N/A"/>
    <s v="N/A"/>
    <s v="CRS works with clients to create bespoke scenarios"/>
    <x v="0"/>
    <x v="0"/>
    <s v="Yes"/>
    <s v="Models are updated as the latest scientific research becomes available"/>
    <s v="No"/>
    <s v="Yes"/>
    <s v="Yes"/>
    <s v="No"/>
    <s v="Yes"/>
    <s v="Yes"/>
    <s v="Yes"/>
    <s v="No"/>
    <s v="We use a range of data sources, including from Met Offices, EU Copernicus, WRI, NASA, and academia."/>
    <s v="We have a team of two climate data experts who work on this fulltime."/>
    <s v="Yes"/>
    <s v="Yes"/>
    <s v="No"/>
    <s v="Yes"/>
    <s v="Yes"/>
    <s v="Yes"/>
    <s v="Yes"/>
    <s v="Yes"/>
    <s v="No"/>
    <s v="Yes"/>
    <s v="No"/>
    <s v="No"/>
    <s v="UK TPT_x000a_TNFD"/>
    <s v="ECB expecations"/>
    <s v="Yes"/>
    <s v="The tool aligns with major reporting frameworks, such as the TCFD and ECB expectations. It will, for example, include % of loans or assets exposed to physical risk and transition risk."/>
    <s v="Yes"/>
    <s v="No"/>
    <s v="Yes"/>
    <s v="No"/>
    <s v="Yes"/>
    <s v="N/A"/>
    <m/>
    <s v="No"/>
    <s v="Yes"/>
    <s v="The CRS technical team is available to facilitate the integration process."/>
    <s v="N/A"/>
    <s v="Yes"/>
    <s v="Customisable sector sensitivities, regions, and insights. "/>
    <s v="Yes"/>
    <s v="Yes"/>
    <s v="Yes"/>
    <s v="No"/>
    <s v="No"/>
    <s v="No"/>
    <s v="No"/>
    <s v="No"/>
    <s v="No"/>
    <s v="No"/>
    <s v="Yes"/>
    <s v="No"/>
    <s v="No"/>
    <s v="No"/>
    <s v="No"/>
    <s v="Yes"/>
    <s v="Yes"/>
    <s v="Yes"/>
    <s v="Yes"/>
    <s v="Yes"/>
    <s v="Yes"/>
    <s v="Yes"/>
    <s v="No"/>
    <m/>
    <s v="Yes"/>
    <s v="No"/>
    <s v="No"/>
    <s v="No"/>
    <s v="No"/>
    <s v="No"/>
    <m/>
    <s v="Yes, we design bespoke scenarios through our Scenario Planning approach. This is for strategy formulation."/>
    <s v="Yes"/>
    <s v="Yes"/>
    <s v="Yes"/>
    <s v="Yes"/>
    <s v="N/A"/>
    <m/>
    <s v="Current - 2050"/>
    <s v="We mainly rely on NGFS and IMF data)"/>
    <s v="Yes"/>
    <s v="Yes"/>
    <s v="Yes"/>
    <s v="Yes"/>
    <s v="Yes"/>
    <s v="Yes"/>
    <s v="N/A"/>
    <m/>
    <s v="Hybrid"/>
    <s v="Yes"/>
    <s v="Yes"/>
    <s v="Yes"/>
    <s v="Yes"/>
    <s v="Yes"/>
    <m/>
    <s v="Yes"/>
    <s v="Yes"/>
    <s v="No"/>
    <s v="N/A"/>
    <m/>
    <s v="No"/>
    <s v="No"/>
    <s v="No"/>
    <s v="N/A"/>
    <s v="N/A"/>
    <s v="Yes"/>
    <s v="The methodology uses sector-geography pairs to evaluate risks in line with best practice guidance provided by the IPCC and ISO 14091, and based on good practice as identified by the ECB. Each asset was scored across 10 climate hazards; for each hazard a 0-5 score (low to extremely high) is provided across four time periods (1981-2010, 2011-2040, 2041-2070, 2071-2100). Each asset also has a specific sensitivity to each hazard (e.g., sensitivity of farming to water stress) at a NACE 2 sector level. Risk scores are a multiplication of the hazard score (0-5) by the sensitivity score (1-5). For portfolio-level results, each asset has been assigned the highest of the 10 risk scores and the total value of the portfolio in each risk category is provided. Hazard models are based on research from leading institutions such as NASA, Copernicus, World Resources Institute, academic institutions. etc._x000a__x000a_This approach allows for the identification of risk concentrations based on hazard, location, economic activity, and combinations thereof. Also, for each asset (or loan) we provide the climate risk score based sector-geography pair. This will provide input into identifying materiality thresholds and setting KRIs."/>
    <s v="Yes"/>
    <s v="Yes"/>
    <s v="No"/>
    <s v="N/A"/>
    <s v="TBD"/>
    <s v="TBD"/>
    <s v="TBD"/>
    <s v="TBD"/>
    <s v="TBD"/>
    <s v="Sensitivity scores from 1-5 based on literature review and expert assessment."/>
    <s v="No"/>
    <s v="No"/>
    <s v="No"/>
    <s v="No"/>
    <s v="N/A"/>
    <m/>
    <m/>
    <s v="Yes"/>
    <s v="Yes"/>
    <s v="Yes"/>
    <s v="No"/>
    <s v="No"/>
    <s v="N/A"/>
    <s v="No"/>
    <s v="No"/>
    <s v="Yes"/>
    <s v="No"/>
    <s v="No"/>
    <m/>
    <s v="Yes"/>
    <s v="Yes"/>
    <s v="Yes"/>
    <s v="Yes"/>
    <s v="Yes"/>
    <s v="Yes"/>
    <s v="N/A"/>
    <m/>
    <s v="Yes"/>
    <s v="User will need to provide location, exposure and sector data; we then overlay this with our climate and sensitivity data"/>
    <s v="We have calculated country-level and province-level (GADM) hazard scores in case detailed location data is not available. "/>
    <s v="Yes"/>
    <s v="Yes"/>
    <s v="Yes"/>
    <s v="Yes"/>
    <s v="Yes"/>
    <s v="Yes"/>
    <s v="N/A"/>
    <m/>
    <s v="N/A"/>
    <s v="N/A"/>
    <s v="N/A"/>
    <s v="N/A"/>
    <s v="N/A"/>
    <m/>
    <s v="N/A"/>
    <s v="We score all transition risks on a 1 - 5 scale (very low to very high)."/>
    <s v="We score all transition risks on a 1 - 5 scale (very low to very high)."/>
    <s v="We score all transition risks on a 1 - 5 scale (very low to very high)."/>
    <s v="We work with either the PCAF dataset or data from the Joint Impact Model (JIM)."/>
    <s v="We will work with the client to identify damage curves applicable to a bespoke project. We then use this information to calculate annual loss curves."/>
    <s v="We use NGFS emissions pricing data combined with carbon intensive of revenue data."/>
    <s v="N/A"/>
    <s v="N/A"/>
    <s v="We use our approach to identify materiality thresholds and Key Risk Indicators for transition risk"/>
    <s v="No"/>
    <s v="No"/>
    <s v="No"/>
    <s v="No"/>
    <s v="No"/>
    <s v="No"/>
    <s v="No"/>
    <s v="Yes"/>
    <s v="No"/>
    <s v="No"/>
    <s v="No"/>
    <s v="No"/>
    <s v="N/A"/>
    <s v="Yes"/>
    <s v="CRS conducts climate opportunity-related assessments on a bespoke basis. CRS has developed an internal taxonomy of climate opportunities and uses bespoke scenario analysis for identifying emerging opportunities."/>
    <s v="N/A"/>
    <s v="No"/>
    <s v="No"/>
    <s v="Yes"/>
    <s v="No"/>
    <s v="No"/>
    <s v="N/A"/>
    <s v="Yes"/>
    <s v="No"/>
    <s v="No"/>
    <s v="N/A"/>
    <s v="No"/>
    <s v="No"/>
    <s v="No"/>
    <s v="Yes"/>
    <s v="No"/>
    <s v="No"/>
    <s v="No"/>
    <s v="No"/>
    <s v="Yes"/>
    <s v="No"/>
    <m/>
    <s v="N/A"/>
    <s v="N/A"/>
    <s v="N/A"/>
    <s v="N/A"/>
    <s v="N/A"/>
    <s v="N/A"/>
    <s v="No"/>
    <s v="No"/>
    <s v="No"/>
    <s v="No"/>
    <m/>
    <s v="Yes"/>
    <s v="Yes"/>
    <s v="Yes"/>
    <s v="Yes"/>
    <s v="Yes"/>
    <s v="N/A"/>
    <m/>
    <s v="1980 - 2100"/>
    <s v="Global climate data including: temperature, precipitation, tropical cyclones,  extra-tropical storms, coastal and river floods, wildfire risk, landslide risk, agricultural yields"/>
    <s v="Yes"/>
    <s v="Yes"/>
    <s v="Yes"/>
    <s v="Yes"/>
    <s v="Yes"/>
    <m/>
    <m/>
    <s v="No"/>
    <s v="No"/>
    <s v="No"/>
    <m/>
    <s v="N/A"/>
    <s v="Yes"/>
    <s v="The methodology uses sector-geography pairs to evaluate risks in line with best practice guidance provided by the IPCC and ISO 14091, and based on good practice as identified by the ECB. Each asset was scored across 10 climate hazards; for each hazard a 0-5 score (low to extremely high) is provided across four time periods (1981-2010, 2011-2040, 2041-2070, 2071-2100). Each asset also has a specific sensitivity to each hazard (e.g., sensitivity of farming to water stress) at a NACE 2 sector level. Risk scores are a multiplication of the hazard score (0-5) by the sensitivity score (1-5). For portfolio-level results, each asset has been assigned the highest of the 10 risk scores and the total value of the portfolio in each risk category is provided. Hazard models are based on research from leading institutions such as NASA, Copernicus, World Resources Institute, academic institutions. etc._x000a__x000a_This approach allows for the identification of risk concentrations based on hazard, location, economic activity, and combinations thereof. Also, for each asset (or loan) we provide the climate risk score based sector-geography pair. This will provide input into identifying materiality thresholds and setting KRIs."/>
    <s v="Yes"/>
    <s v="Yes"/>
    <s v="No"/>
    <s v="N/A"/>
    <s v="TBD"/>
    <s v="TBD"/>
    <s v="TBD"/>
    <s v="TBD"/>
    <s v="TBD"/>
    <s v="Sensitivity scores from 1-5 based on literature review and expert assessment."/>
    <s v="No"/>
    <s v="No"/>
    <s v="Yes"/>
    <s v="No"/>
    <s v="N/A"/>
    <m/>
    <m/>
    <s v="No"/>
    <s v="No"/>
    <s v="No"/>
    <s v="No"/>
    <s v="Return periods range from 1 to 1000 years"/>
    <s v="Yes"/>
    <s v="Yes"/>
    <s v="Yes"/>
    <s v="No"/>
    <s v="N/A"/>
    <m/>
    <s v="We follow the ISO 14091 standard (which is consistent with IPCC AR5 guidelines on climate risk assessments"/>
    <s v="We will work with the client to identify damage curves. "/>
    <s v="Our output is used to perform a materiality assessment of key risk concentrations, which can then be used to determine PD and impact on capital adequacy"/>
    <s v="We use the output of the analysis to engage with clients to improve adaptation planning, strategy development, improving risk management."/>
    <s v="Our data is used to determine a range of key metrics, including materiality thresholds KRIs"/>
    <s v="We use exposure data and climate data as input to IRB models to calculate EL"/>
    <s v="We combine our data set with damage curves provided by the client (or jointly developed together)"/>
    <s v="N/A"/>
    <s v="No"/>
    <s v="No"/>
    <s v="No"/>
    <s v="No"/>
    <s v="No"/>
    <s v="No"/>
    <s v="No"/>
    <s v="Yes"/>
    <s v="No"/>
    <s v="No"/>
    <s v="No"/>
    <s v="No"/>
    <s v="N/A"/>
    <s v="N/A"/>
    <s v="Yes"/>
    <s v="WIP"/>
    <s v="Yes"/>
    <s v="Yes"/>
    <s v="No"/>
    <m/>
    <s v="Yes"/>
    <s v="Yes"/>
    <s v="Yes"/>
    <s v="Yes"/>
    <s v="Yes"/>
    <s v="Yes"/>
    <s v="No"/>
    <m/>
    <s v="Hybrid"/>
    <s v="Yes"/>
    <s v="Yes"/>
    <s v="Yes"/>
    <s v="No"/>
    <s v="Yes"/>
    <s v="N/A"/>
    <m/>
    <s v="Yes"/>
    <s v="Yes"/>
    <s v="No"/>
    <s v="N/A"/>
    <m/>
    <s v="N/A"/>
    <s v="N/A"/>
    <s v="N/A"/>
    <s v="N/A"/>
    <s v="N/A"/>
    <m/>
    <s v="Yes"/>
    <s v="Yes"/>
    <s v="Yes"/>
    <s v="Yes"/>
    <s v="Yes"/>
    <s v="Yes"/>
    <s v="N/A"/>
    <m/>
    <s v="Yes"/>
    <s v="We will work with the client to identify asset locations and economic activity by sector"/>
    <s v="We have calculated country-level and province-level (GADM) hazard scores in case detailed location data is not available. "/>
    <s v="Yes"/>
    <s v="Yes"/>
    <s v="Yes"/>
    <s v="Yes"/>
    <s v="Yes"/>
    <s v="Yes"/>
    <s v="No"/>
    <s v="TBD"/>
    <x v="0"/>
    <x v="0"/>
    <x v="0"/>
    <x v="1"/>
    <x v="1"/>
    <x v="1"/>
    <x v="1"/>
    <x v="1"/>
    <x v="0"/>
    <x v="1"/>
    <x v="0"/>
    <x v="1"/>
    <x v="0"/>
    <x v="1"/>
    <s v="Our methodology is proprietary but we provide a fully documented methodology document to our clients"/>
    <s v="Our platform is accessible to our clients. Banks can use the output to engage with their clients to improve their climate resilience and adaptation planning"/>
    <s v="We usually use our data analytics for a wider engagement with our clients to ensure that the analytics is the basis for better decision making. We provide a full range of consulting services to our clients."/>
  </r>
  <r>
    <x v="11"/>
    <m/>
    <x v="1"/>
    <x v="11"/>
    <s v="www.corelogic.com/climaterisk"/>
    <x v="11"/>
    <x v="11"/>
    <s v="Climate Risk Analytics by CoreLogic offers a comprehensive model of the future at an unprecedented level of detail. By combining our industry-leading property data with replacement costs, valuation elements, and natural hazard information, we can build a comprehensive account of physical risk. Our proprietary climate models calculate the likelihood of what can happen and where, so you can protect your property, prepare accurate climate compliance, and lessen the impact on your bottom line."/>
    <s v="Risk and opportunity evaluation, assessment, hedging, mitigation etc. Measuring, Modeling and Mitigating Physical Climate Risk. "/>
    <s v="Yes"/>
    <s v="Yes"/>
    <s v="Yes"/>
    <s v="Yes"/>
    <s v="No"/>
    <s v="No"/>
    <s v="No"/>
    <s v="No"/>
    <s v="No"/>
    <s v="Yes"/>
    <s v="N/A"/>
    <s v="Yes"/>
    <s v="No"/>
    <s v="Yes"/>
    <s v="Yes"/>
    <s v="No"/>
    <s v="N/A"/>
    <s v="Very large stochastic event set (300,000 years worth of events for each peril). Significantly larger than historical event set. Probability based model drives AAL and PML. "/>
    <s v="We are focused on IPCC-Driven AR5 and AR6 Climate scenarios coupled with our proprietary individual catastrophe models. "/>
    <x v="0"/>
    <x v="0"/>
    <s v="Yes"/>
    <s v="1-4x a year. "/>
    <s v="Yes"/>
    <s v="No"/>
    <s v="Yes"/>
    <s v="Yes"/>
    <s v="Yes"/>
    <s v="Yes"/>
    <s v="Yes"/>
    <s v="No"/>
    <s v="CoreLogic Climate Risk Analytics is a derived data analytics platform that uses four key inputs: Clean Property Data (ex: First Floor Height, Roof Age, Building Code &amp; Materials, Proprietary Reconstruction Cost Value and Property Automated Valuation Models, Proprietary Peril Models (for ALL perils including Flood, Wildfire, SCS, Severe Winter Storm, Tsunami, Earthquake and others) - overlaid with IPCC Climate Scenarios. "/>
    <s v="Accurate Property Data, Peril Models, AVMs, RCVs are all independent ingredient data sets for CoreLogic that are the industry standard in our end markets (Real Estate, Mortgage Financing and Insurance). Peril Models are used by FEMA, States of FL, CA and other agencies. Our Climate Risk Analytics solution is also used by U.S. government agencies such as the FRB and the U.S. Treasury. "/>
    <s v="TBD"/>
    <s v="Yes"/>
    <s v="Yes"/>
    <s v="Yes"/>
    <s v="NO"/>
    <s v="Yes"/>
    <s v="No"/>
    <s v="Yes"/>
    <s v="Yes"/>
    <s v="Yes"/>
    <s v="No"/>
    <s v="No"/>
    <s v="N/A"/>
    <s v="Yes"/>
    <s v="CoreLogic's CRA is granular at scale. Higher level regulatory standards can easily be &quot;rolled up&quot; based on this granular data/analytics."/>
    <s v="Yes"/>
    <s v="CoreLogic's CRA is a granular analytics data set that addresses financial materiality at the asset level in compliance with the FRB and the expected SEC guidelines. It can help calculate Probability of default and loss given default. "/>
    <s v="Yes"/>
    <s v="Yes"/>
    <s v="Yes"/>
    <s v="Yes"/>
    <s v="No"/>
    <m/>
    <s v="No"/>
    <s v="Yes"/>
    <s v="Data and Technology consulting expertise is included as part of standard client onboarding and our climate scientists and SMEs are at the ready for Q&amp;A (FAQ document is long and standardized!). "/>
    <s v="CoreLogic's Discovery Platform, has access to most of CoreLogic's data sets and can integrate with multiple cloud providers and exchanges (AWS, GCP, Snowflake, Data Bricks)."/>
    <s v="Yes"/>
    <s v="CoreLogic CRA data elements can easily be integrated into other tools that provide ESG reporting and transition risk elements. "/>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Yes"/>
    <s v="If AAL and PMLs are overestimated in insurance premiums, we can back into why it was scored that way and if so, why the property actually carries lower risk. Further property improvements are taken into account while assessing the risk exposure. "/>
    <s v="Average Annual Loss &amp; Probable Maximum Loss, TVAR are metrics that are outputs. This is on a per-peril basis and overall, per structure, per time horizon, per IPCC SSP/RCP. A baseline current time horizon data set is also provided for curve starting points. The AALs are then peer-group percentile-ranked. "/>
    <s v="Yes"/>
    <s v="Yes"/>
    <s v="Yes"/>
    <s v="No"/>
    <s v="No"/>
    <s v="N/A"/>
    <s v="Yes"/>
    <s v="Yes"/>
    <s v="No"/>
    <s v="TBD"/>
    <s v="Yes"/>
    <s v="Yes"/>
    <s v="No"/>
    <s v="Yes"/>
    <s v="No"/>
    <s v="Yes"/>
    <s v="Yes"/>
    <s v="Yes"/>
    <s v="Yes"/>
    <s v="No"/>
    <m/>
    <s v="No"/>
    <s v="No"/>
    <s v="No"/>
    <s v="No"/>
    <s v="No"/>
    <s v="No"/>
    <s v="Yes"/>
    <s v="No"/>
    <s v="No"/>
    <s v="No"/>
    <m/>
    <s v="Can easily create bespoke scenarios based on various inputs into CRA and our proprietary dynamically-downscaled GCM models."/>
    <s v="Yes"/>
    <s v="Yes"/>
    <s v="Yes"/>
    <s v="Yes"/>
    <s v="TBD"/>
    <m/>
    <s v="Current Year, 2030, 2040, 2050"/>
    <s v="All IPCC GCM Model Inputs overlaid on CoreLogic's Catastrophe Peril Models (Earthquake (Fire Following), Earthquake (Shake + Sprinkler Leakage),  Earthquake (Tsunami), Wildfire (Fire + Smoke), Inland Flood, Severe Convective Storm, Winter Storm, Hurricane Storm Surge and Hurricane Wind."/>
    <s v="Yes"/>
    <s v="Yes"/>
    <s v="Yes"/>
    <s v="Yes"/>
    <s v="Yes"/>
    <m/>
    <m/>
    <s v="Yes"/>
    <s v="No"/>
    <s v="Yes"/>
    <m/>
    <s v="N/A"/>
    <s v="Yes"/>
    <s v="We have asset/property/structure level financial impact. We can roll up to any higher level. A specific benefit would be to understand risks to insurance premiums and property valuations. "/>
    <s v="Yes"/>
    <s v="Yes"/>
    <s v="No"/>
    <s v="N/A"/>
    <s v="Yes"/>
    <s v="Yes"/>
    <s v="Yes"/>
    <s v="Yes"/>
    <s v="Risk tool produces financial metrics (AAL and PML) that can fit into any standard. Based on IPCC AR5 and AR6 scenarios."/>
    <s v="TBD"/>
    <s v="Yes"/>
    <s v="Yes"/>
    <s v="Yes"/>
    <s v="Yes"/>
    <s v="No"/>
    <m/>
    <m/>
    <s v="Losses (see below)**, Probability, Scenario Analysis (multiple metrics across each section). Probability of default and loss given default. "/>
    <s v="Losses (see below)**, Probability, Scenario Analysis (multiple metrics across each section). Probability of default and loss given default. "/>
    <s v="Losses (see below)**, Probability, Scenario Analysis (multiple metrics across each section). Probability of default and loss given default. "/>
    <s v="Losses (see below)**, Probability, Scenario Analysis (multiple metrics across each section). Probability of default and loss given default. "/>
    <s v="CoreLogic CRA uses a stochastic simulation that does NOT make any assumption on risk distribution, taking into the account the full probabilistic distribution of all controlling parameters including correlation and dependency between parameters. It covers the entire risk spectrum. "/>
    <s v="Yes"/>
    <s v="Yes"/>
    <s v="Yes"/>
    <s v="Yes"/>
    <s v="No"/>
    <m/>
    <s v="Examples include Location, Property Characteristics (structure type, building type, First Floor Height, Roof age, Square footage), Exposures, Reconstruction Cost Value etc."/>
    <s v="TBD"/>
    <s v="We have coverage of 99.99% of U.S. parcels and the structures greater than 100 sq. feet. that are on them. Missing data can be added easily across any segment. "/>
    <s v="TBD"/>
    <s v="TBD"/>
    <s v="Losses (see below)**, Probability, Scenario Analysis (multiple metrics across each section). Probability of default and loss given default. _x000a_**_x000a_AAL - Long-term Annual Average Loss per year. _x000a_OEPs - 50/100/250/500-Year Annual Exceedance Probability. Loss level with a 1-in-50/100/250/500 chance of being exceeded in any given year, based on the total losses each year. _x000a_AEPS - 50/100/250/500--Year Occurrence Exceedance Probability. Loss level with a 1-in-50/100/250/500 chance of being exceeded in any given year, based on the largest loss each year._x000a_AEP-TVAR - 50/100/250/500-Year Annual Exceedance Probability. Average of all losses above the level with a 1-in-50/100/250/500 chance of being exceeded in any given year, based on the total losses each year._x000a_OEP-TVAR - 50/100/250/500-Year Occurrence Exceedance Probability. Average of all losses above the level with a 1-in-50/100/250/500 chance of being exceeded in any given year, based on the largest loss each year."/>
    <s v="Losses (see below)**, Probability, Scenario Analysis (multiple metrics across each section). Probability of default and loss given default. _x000a_**_x000a_AAL - Long-term Annual Average Loss per year. _x000a_OEPs - 50/100/250/500-Year Annual Exceedance Probability. Loss level with a 1-in-50/100/250/500 chance of being exceeded in any given year, based on the total losses each year. _x000a_AEPS - 50/100/250/500--Year Occurrence Exceedance Probability. Loss level with a 1-in-50/100/250/500 chance of being exceeded in any given year, based on the largest loss each year._x000a_AEP-TVAR - 50/100/250/500-Year Annual Exceedance Probability. Average of all losses above the level with a 1-in-50/100/250/500 chance of being exceeded in any given year, based on the total losses each year._x000a_OEP-TVAR - 50/100/250/500-Year Occurrence Exceedance Probability. Average of all losses above the level with a 1-in-50/100/250/500 chance of being exceeded in any given year, based on the largest loss each year."/>
    <s v="Losses (see below)**, Probability, Scenario Analysis (multiple metrics across each section). Probability of default and loss given default. _x000a_**_x000a_AAL - Long-term Annual Average Loss per year. _x000a_OEPs - 50/100/250/500-Year Annual Exceedance Probability. Loss level with a 1-in-50/100/250/500 chance of being exceeded in any given year, based on the total losses each year. _x000a_AEPS - 50/100/250/500--Year Occurrence Exceedance Probability. Loss level with a 1-in-50/100/250/500 chance of being exceeded in any given year, based on the largest loss each year._x000a_AEP-TVAR - 50/100/250/500-Year Annual Exceedance Probability. Average of all losses above the level with a 1-in-50/100/250/500 chance of being exceeded in any given year, based on the total losses each year._x000a_OEP-TVAR - 50/100/250/500-Year Occurrence Exceedance Probability. Average of all losses above the level with a 1-in-50/100/250/500 chance of being exceeded in any given year, based on the largest loss each year."/>
    <s v="Yes"/>
    <s v="Yes"/>
    <s v="No"/>
    <s v="Yes"/>
    <s v="Yes"/>
    <s v="Yes"/>
    <s v="No"/>
    <s v="Yes"/>
    <s v="Yes"/>
    <s v="Yes"/>
    <s v="Yes"/>
    <s v="Yes"/>
    <s v="Average Annual Loss &amp; Probable Maximum Loss, TVAR are metrics that are outputs. This is on a per-peril basis and overall, per structure, per time horizon, per IPCC SSP/RCP. A baseline current time horizon data set is also provided for curve starting points. The AALs are then peer-group percentile-ranked. "/>
    <s v="Yes"/>
    <s v="Yes"/>
    <s v="Yes"/>
    <s v="Yes"/>
    <s v="Yes"/>
    <s v="TBD"/>
    <m/>
    <s v="Yes"/>
    <s v="Yes"/>
    <s v="Yes"/>
    <s v="Yes"/>
    <s v="No"/>
    <s v="Yes"/>
    <s v="TBD"/>
    <m/>
    <s v="Bottom-up"/>
    <s v="No"/>
    <s v="No"/>
    <s v="No"/>
    <s v="No"/>
    <s v="No"/>
    <s v="We have all U.S. structures. No client data is needed to start. "/>
    <m/>
    <s v="No"/>
    <s v="No"/>
    <s v="No"/>
    <s v="We have all U.S. structures. No client data is needed to start. "/>
    <m/>
    <s v="No"/>
    <s v="Yes"/>
    <s v="No"/>
    <s v="No"/>
    <s v="No"/>
    <m/>
    <s v="No"/>
    <s v="No"/>
    <s v="No"/>
    <s v="No"/>
    <s v="Yes"/>
    <s v="No"/>
    <s v="No"/>
    <m/>
    <s v="Yes"/>
    <s v="We have coverage of 99.99% of U.S. parcels and the structures greater than 100 sq. feet. that are on them."/>
    <s v="We have coverage of 99.99% of U.S. parcels and the structures greater than 100 sq. feet. that are on them. Missing data can be added easily across any segment. "/>
    <s v="No"/>
    <s v="Yes"/>
    <s v="No"/>
    <s v="No"/>
    <s v="No"/>
    <s v="No"/>
    <s v="No"/>
    <s v="TBD"/>
    <x v="0"/>
    <x v="0"/>
    <x v="1"/>
    <x v="0"/>
    <x v="0"/>
    <x v="0"/>
    <x v="1"/>
    <x v="1"/>
    <x v="1"/>
    <x v="0"/>
    <x v="0"/>
    <x v="0"/>
    <x v="1"/>
    <x v="0"/>
    <s v="CoreLogic Climate Risk Analytics and Climate-Coupled Catastrophe Models are patent and TM pending. "/>
    <s v="CoreLogic's Climate Risk Analytics is a proprietary solution. Under a license agreement which includes an NDA, all details will be shared. "/>
    <s v="We have a data, data-science, climate-science, catastrophe-model science teams ready to help clients. We are also partnering with various consulting agencies and system integrators that help our clients. "/>
  </r>
  <r>
    <x v="12"/>
    <m/>
    <x v="1"/>
    <x v="12"/>
    <s v="https://www.correntics.com/"/>
    <x v="12"/>
    <x v="12"/>
    <s v="TBD"/>
    <s v="TBD"/>
    <s v="TBD"/>
    <s v="TBD"/>
    <s v="TBD"/>
    <s v="TBD"/>
    <s v="TBD"/>
    <s v="TBD"/>
    <s v="TBD"/>
    <s v="TBD"/>
    <s v="No"/>
    <s v="Yes"/>
    <s v="TBD"/>
    <s v="TBD"/>
    <s v="TBD"/>
    <s v="TBD"/>
    <s v="TBD"/>
    <s v="TBD"/>
    <s v="TBD"/>
    <s v="TBD"/>
    <s v="TBD"/>
    <x v="0"/>
    <x v="0"/>
    <s v="Yes"/>
    <s v="TBD"/>
    <s v="TBD"/>
    <s v="TBD"/>
    <s v="Yes"/>
    <s v="Yes"/>
    <s v="Yes"/>
    <s v="Yes"/>
    <s v="Yes"/>
    <s v="No"/>
    <s v="SSP1-2.6 to 8.5_x000a_The underlying global daily raw data for the climate extreme indices originate from the Inter-Sectoral Impact Model Intercomparison Project (ISIMIP). The ISIMIP simulations are based on data resulting from the Coupled Model Intercomparison Projects (CMIP) in its sixth phase (CMIP6) and include future projections combined with socio-economic forcings."/>
    <s v="The calculation of these indices was performed by Correntics, adhering to the official specifications of the ETCCDI."/>
    <s v="Yes"/>
    <s v="No"/>
    <s v="TBD"/>
    <s v="NO"/>
    <s v="NO"/>
    <s v="No"/>
    <s v="No"/>
    <s v="NO"/>
    <s v="TBD"/>
    <s v="No"/>
    <s v="No"/>
    <s v="No"/>
    <s v="N/A"/>
    <s v="Yes"/>
    <s v="TBD"/>
    <s v="Yes"/>
    <s v="TBD"/>
    <s v="Yes"/>
    <s v="Yes"/>
    <s v="No"/>
    <s v="No"/>
    <s v="No"/>
    <m/>
    <s v="No"/>
    <s v="Yes"/>
    <s v="A Customer Success manager "/>
    <s v="TBD"/>
    <s v="Yes"/>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Yes"/>
    <s v="No"/>
    <s v="TBD"/>
    <s v="TBD"/>
    <s v="TBD"/>
    <s v="TBD"/>
    <s v="TBD"/>
    <s v="TBD"/>
    <s v="TBD"/>
    <s v="TBD"/>
    <s v="TBD"/>
    <s v="TBD"/>
    <s v="TBD"/>
    <s v="TBD"/>
    <m/>
    <s v="TBD"/>
    <s v="TBD"/>
    <s v="TBD"/>
    <s v="TBD"/>
    <s v="TBD"/>
    <s v="TBD"/>
    <s v="TBD"/>
    <s v="TBD"/>
    <s v="TBD"/>
    <s v="TBD"/>
    <m/>
    <s v="TBD"/>
    <s v="TBD"/>
    <s v="TBD"/>
    <s v="TBD"/>
    <s v="TBD"/>
    <s v="TBD"/>
    <m/>
    <s v="TBD"/>
    <s v="TBD"/>
    <s v="TBD"/>
    <s v="TBD"/>
    <s v="TBD"/>
    <s v="TBD"/>
    <s v="TBD"/>
    <m/>
    <m/>
    <s v="TBD"/>
    <s v="TBD"/>
    <s v="TBD"/>
    <m/>
    <s v="TBD"/>
    <s v="TBD"/>
    <s v="TBD"/>
    <s v="TBD"/>
    <s v="TBD"/>
    <s v="TBD"/>
    <s v="TBD"/>
    <s v="TBD"/>
    <s v="TBD"/>
    <s v="TBD"/>
    <s v="TBD"/>
    <s v="TBD"/>
    <s v="TBD"/>
    <s v="TBD"/>
    <s v="TBD"/>
    <s v="TBD"/>
    <s v="TBD"/>
    <s v="TBD"/>
    <m/>
    <m/>
    <s v="**"/>
    <s v="TBD"/>
    <s v="TBD"/>
    <s v="TBD"/>
    <s v="TBD"/>
    <s v="TBD"/>
    <s v="TBD"/>
    <s v="TBD"/>
    <s v="TBD"/>
    <s v="TBD"/>
    <m/>
    <s v="TBD"/>
    <s v="TBD"/>
    <s v="TBD"/>
    <s v="TBD"/>
    <s v="TBD"/>
    <s v="TBD"/>
    <s v="TBD"/>
    <s v="TBD"/>
    <s v="TBD"/>
    <s v="TBD"/>
    <s v="TBD"/>
    <s v="TBD"/>
    <s v="TBD"/>
    <s v="TBD"/>
    <s v="TBD"/>
    <s v="TBD"/>
    <s v="TBD"/>
    <s v="TBD"/>
    <s v="TBD"/>
    <s v="TBD"/>
    <s v="TBD"/>
    <s v="TBD"/>
    <s v="TBD"/>
    <s v="TBD"/>
    <s v="TBD"/>
    <s v="TBD"/>
    <s v="TBD"/>
    <m/>
    <s v="TBD"/>
    <s v="TBD"/>
    <s v="TBD"/>
    <s v="TBD"/>
    <s v="TBD"/>
    <s v="TBD"/>
    <s v="TBD"/>
    <m/>
    <s v="TBD"/>
    <s v="TBD"/>
    <s v="TBD"/>
    <s v="TBD"/>
    <s v="TBD"/>
    <s v="TBD"/>
    <s v="TBD"/>
    <m/>
    <s v="TBD"/>
    <s v="TBD"/>
    <s v="TBD"/>
    <s v="TBD"/>
    <m/>
    <s v="TBD"/>
    <s v="TBD"/>
    <s v="TBD"/>
    <s v="TBD"/>
    <s v="TBD"/>
    <m/>
    <s v="TBD"/>
    <s v="TBD"/>
    <s v="TBD"/>
    <s v="TBD"/>
    <s v="TBD"/>
    <s v="TBD"/>
    <s v="TBD"/>
    <m/>
    <s v="Yes"/>
    <s v="TBD"/>
    <s v="TBD"/>
    <s v="TBD"/>
    <s v="TBD"/>
    <s v="TBD"/>
    <s v="TBD"/>
    <s v="TBD"/>
    <s v="TBD"/>
    <s v="TBD"/>
    <s v="TBD"/>
    <x v="0"/>
    <x v="1"/>
    <x v="1"/>
    <x v="0"/>
    <x v="0"/>
    <x v="0"/>
    <x v="0"/>
    <x v="0"/>
    <x v="1"/>
    <x v="0"/>
    <x v="1"/>
    <x v="0"/>
    <x v="1"/>
    <x v="0"/>
    <s v="TBD"/>
    <s v="TBD"/>
    <s v="TBD"/>
  </r>
  <r>
    <x v="13"/>
    <m/>
    <x v="0"/>
    <x v="13"/>
    <s v="www.dataland.com"/>
    <x v="13"/>
    <x v="13"/>
    <s v="Dataland provides an open, neutral and transparent data platform on which sustainability data is made available to all users and by all providers. Dataland is purpose-led and operates as a non-profit. Our purpose is to let the data flow. "/>
    <s v="Portfolio risks, portfolio disclosures and collection of raw company data. Banks, asset managers and other financial institutions use Dataland to gather and request raw company data for standardized data points and data models including SFDR, EU Taxonomy, Pathways to Paris, LKsG, etc. The data is provided by companies and third party data providers.   "/>
    <s v="No"/>
    <s v="No"/>
    <s v="No"/>
    <s v="No"/>
    <s v="No"/>
    <s v="No"/>
    <s v="Yes"/>
    <s v="Dataland provides an open, neutral and transparent data platform on which sustainability data is made available to all users and by all providers. Dataland is purpose-led and operates as a non-profit. Our purpose is to let the data flow. "/>
    <s v="Yes"/>
    <s v="No"/>
    <s v="TBD"/>
    <s v="TBD"/>
    <s v="TBD"/>
    <s v="TBD"/>
    <s v="TBD"/>
    <s v="TBD"/>
    <s v="TBD"/>
    <s v="TBD"/>
    <s v="No"/>
    <x v="0"/>
    <x v="0"/>
    <s v="Yes"/>
    <s v="This is a continious effort"/>
    <s v="Yes"/>
    <s v="TBD"/>
    <s v="No"/>
    <s v="Yes"/>
    <s v="Yes"/>
    <s v="No"/>
    <s v="No"/>
    <s v="Yes"/>
    <s v="Dataland provides is an open, neutral data platform available to all users and by all data providers. "/>
    <s v="As an open neutral data platform Dataland relies on the data quality from data providers. Dataland does automated, basic validation of data quality. "/>
    <s v="TBD"/>
    <s v="TBD"/>
    <s v="TBD"/>
    <s v="TBD"/>
    <s v="TBD"/>
    <s v="TBD"/>
    <s v="TBD"/>
    <s v="TBD"/>
    <s v="TBD"/>
    <s v="TBD"/>
    <s v="No"/>
    <s v="Yes"/>
    <s v="Pathways to Paris, EU Taxonomy, SFDR, LkSG; In principle Dataland can support any data model / standard based on what the user community prioritizes. New data models are regularly added. Existing data models include SFDR, EU Taxonomy, LkSG, Pathways to Paris, etc."/>
    <s v="TBD"/>
    <s v="TBD"/>
    <s v="TBD"/>
    <s v="TBD"/>
    <s v="Yes"/>
    <s v="No"/>
    <s v="No"/>
    <s v="No"/>
    <s v="No"/>
    <m/>
    <s v="No"/>
    <s v="Yes"/>
    <s v="The API documentation is kept up-to-date using Swagger. In addition, d-fine can support the integration.  "/>
    <s v="TBD"/>
    <s v="Yes"/>
    <s v="Dataland can support bespoke data models based."/>
    <s v="TBD"/>
    <s v="TBD"/>
    <s v="TBD"/>
    <s v="TBD"/>
    <s v="TBD"/>
    <s v="TBD"/>
    <s v="TBD"/>
    <s v="TBD"/>
    <s v="TBD"/>
    <s v="TBD"/>
    <s v="TBD"/>
    <s v="TBD"/>
    <s v="TBD"/>
    <s v="TBD"/>
    <s v="TBD"/>
    <s v="TBD"/>
    <s v="TBD"/>
    <s v="TBD"/>
    <s v="TBD"/>
    <s v="TBD"/>
    <s v="TBD"/>
    <s v="TBD"/>
    <s v="TBD"/>
    <s v="TBD"/>
    <s v="TBD"/>
    <s v="TBD"/>
    <s v="TBD"/>
    <s v="TBD"/>
    <s v="TBD"/>
    <s v="TBD"/>
    <m/>
    <s v="For all scenario related questions in section TR Approcahes (Question 58 onwards): N/A "/>
    <s v="TBD"/>
    <s v="TBD"/>
    <s v="TBD"/>
    <s v="TBD"/>
    <s v="TBD"/>
    <s v="TBD"/>
    <s v="TBD"/>
    <s v="TBD"/>
    <s v="TBD"/>
    <s v="TBD"/>
    <s v="TBD"/>
    <s v="TBD"/>
    <s v="TBD"/>
    <s v="TBD"/>
    <s v="TBD"/>
    <s v="TBD"/>
    <s v="TBD"/>
    <s v="TBD"/>
    <s v="TBD"/>
    <s v="TBD"/>
    <s v="TBD"/>
    <s v="TBD"/>
    <s v="TBD"/>
    <s v="TBD"/>
    <s v="TBD"/>
    <s v="TBD"/>
    <s v="TBD"/>
    <s v="TBD"/>
    <s v="TBD"/>
    <s v="TBD"/>
    <s v="TBD"/>
    <s v="TBD"/>
    <s v="Yes"/>
    <s v="N/A"/>
    <s v="N/A"/>
    <s v="N/A"/>
    <s v="N/A"/>
    <s v="N/A"/>
    <s v="N/A"/>
    <s v="N/A"/>
    <s v="N/A"/>
    <s v="N/A"/>
    <s v="N/A"/>
    <s v="N/A"/>
    <s v="N/A"/>
    <s v="TBD"/>
    <s v="TBD"/>
    <s v="TBD"/>
    <s v="TBD"/>
    <s v="TBD"/>
    <m/>
    <m/>
    <s v="TBD"/>
    <s v="TBD"/>
    <s v="TBD"/>
    <s v="TBD"/>
    <s v="TBD"/>
    <s v="TBD"/>
    <s v="TBD"/>
    <s v="TBD"/>
    <s v="TBD"/>
    <s v="TBD"/>
    <s v="TBD"/>
    <m/>
    <s v="TBD"/>
    <s v="TBD"/>
    <s v="TBD"/>
    <s v="TBD"/>
    <s v="TBD"/>
    <s v="TBD"/>
    <s v="TBD"/>
    <m/>
    <s v="TBD"/>
    <s v="TBD"/>
    <s v="TBD"/>
    <s v="TBD"/>
    <s v="TBD"/>
    <s v="TBD"/>
    <s v="TBD"/>
    <s v="TBD"/>
    <s v="TBD"/>
    <s v="TBD"/>
    <m/>
    <s v="TBD"/>
    <s v="TBD"/>
    <s v="TBD"/>
    <s v="TBD"/>
    <s v="TBD"/>
    <m/>
    <s v="TBD"/>
    <s v="TBD"/>
    <s v="TBD"/>
    <s v="TBD"/>
    <s v="TBD"/>
    <s v="TBD"/>
    <s v="TBD"/>
    <s v="TBD"/>
    <s v="TBD"/>
    <s v="TBD"/>
    <s v="N/A"/>
    <s v="N/A"/>
    <s v="N/A"/>
    <s v="N/A"/>
    <s v="N/A"/>
    <s v="N/A"/>
    <s v="N/A"/>
    <s v="N/A"/>
    <s v="N/A"/>
    <s v="N/A"/>
    <s v="N/A"/>
    <s v="N/A"/>
    <s v="N/A"/>
    <s v="TBD"/>
    <s v="N/A"/>
    <s v="N/A"/>
    <s v="N/A"/>
    <s v="N/A"/>
    <s v="N/A"/>
    <s v="N/A"/>
    <s v="N/A"/>
    <s v="N/A"/>
    <s v="TBD"/>
    <s v="TBD"/>
    <s v="TBD"/>
    <s v="TBD"/>
    <s v="TBD"/>
    <s v="TBD"/>
    <s v="TBD"/>
    <s v="TBD"/>
    <s v="TBD"/>
    <s v="TBD"/>
    <s v="TBD"/>
    <s v="TBD"/>
    <s v="TBD"/>
    <s v="TBD"/>
    <s v="TBD"/>
    <s v="TBD"/>
    <s v="TBD"/>
    <s v="TBD"/>
    <s v="TBD"/>
    <s v="TBD"/>
    <s v="TBD"/>
    <s v="TBD"/>
    <s v="TBD"/>
    <s v="TBD"/>
    <s v="TBD"/>
    <m/>
    <s v="For all scenario related questions in section TR Approcahes (Question 90 onwards): N/A "/>
    <s v="TBD"/>
    <s v="TBD"/>
    <s v="TBD"/>
    <s v="TBD"/>
    <s v="TBD"/>
    <s v="TBD"/>
    <s v="TBD"/>
    <s v="TBD"/>
    <s v="TBD"/>
    <s v="TBD"/>
    <s v="TBD"/>
    <s v="TBD"/>
    <s v="TBD"/>
    <s v="TBD"/>
    <s v="TBD"/>
    <s v="TBD"/>
    <s v="TBD"/>
    <s v="TBD"/>
    <m/>
    <s v="Yes"/>
    <s v="N/A"/>
    <s v="N/A"/>
    <s v="N/A"/>
    <s v="N/A"/>
    <s v="N/A"/>
    <s v="N/A"/>
    <s v="N/A"/>
    <s v="N/A"/>
    <s v="N/A"/>
    <s v="N/A"/>
    <s v="N/A"/>
    <s v="N/A"/>
    <s v="TBD"/>
    <s v="TBD"/>
    <s v="TBD"/>
    <s v="TBD"/>
    <s v="TBD"/>
    <s v="TBD"/>
    <s v="TBD"/>
    <s v="TBD"/>
    <s v="TBD"/>
    <s v="TBD"/>
    <s v="TBD"/>
    <s v="TBD"/>
    <s v="TBD"/>
    <s v="TBD"/>
    <s v="TBD"/>
    <s v="TBD"/>
    <s v="TBD"/>
    <s v="TBD"/>
    <s v="TBD"/>
    <s v="TBD"/>
    <s v="TBD"/>
    <s v="TBD"/>
    <s v="TBD"/>
    <s v="TBD"/>
    <s v="TBD"/>
    <s v="TBD"/>
    <s v="N/A"/>
    <s v="N/A"/>
    <s v="N/A"/>
    <s v="N/A"/>
    <s v="N/A"/>
    <s v="N/A"/>
    <s v="N/A"/>
    <s v="N/A"/>
    <s v="N/A"/>
    <s v="N/A"/>
    <s v="N/A"/>
    <s v="N/A"/>
    <s v="N/A"/>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x v="1"/>
    <x v="1"/>
    <x v="1"/>
    <x v="0"/>
    <x v="0"/>
    <x v="0"/>
    <x v="0"/>
    <x v="0"/>
    <x v="1"/>
    <x v="0"/>
    <x v="1"/>
    <x v="0"/>
    <x v="1"/>
    <x v="0"/>
    <s v="None"/>
    <s v="Fully open source"/>
    <s v="TBD"/>
  </r>
  <r>
    <x v="14"/>
    <s v="Survey 202305"/>
    <x v="0"/>
    <x v="14"/>
    <s v="https://d-carbonize.eu/"/>
    <x v="14"/>
    <x v="14"/>
    <s v="We help companies measure and reduce their carbon footprint, following internationaly recognized carbon accounting norms such as GHG-P and Ademe."/>
    <s v="TBD"/>
    <s v="TBD"/>
    <s v="TBD"/>
    <s v="TBD"/>
    <s v="TBD"/>
    <s v="TBD"/>
    <s v="TBD"/>
    <s v="TBD"/>
    <s v="TBD"/>
    <s v="No"/>
    <s v="Yes"/>
    <s v="TBD"/>
    <s v="TBD"/>
    <s v="TBD"/>
    <s v="TBD"/>
    <s v="TBD"/>
    <s v="TBD"/>
    <s v="TBD"/>
    <s v="TBD"/>
    <s v="No"/>
    <x v="0"/>
    <x v="0"/>
    <s v="Yes"/>
    <s v="TBD"/>
    <s v="TBD"/>
    <s v="TBD"/>
    <s v="Yes"/>
    <s v="No"/>
    <s v="No"/>
    <s v="No"/>
    <s v="Yes"/>
    <s v="No"/>
    <s v="We gather emission factors from scientific sources, either from government or academic institutions."/>
    <s v="Emission factors are updated quarterly based on the updates provided by government and academic sources."/>
    <s v="Yes"/>
    <s v="No"/>
    <s v="TBD"/>
    <s v="NO"/>
    <s v="Yes"/>
    <s v="No"/>
    <s v="No"/>
    <s v="Yes"/>
    <s v="No"/>
    <s v="No"/>
    <s v="No"/>
    <s v="Yes"/>
    <s v="ADEME"/>
    <s v="Yes"/>
    <s v="N/A"/>
    <s v="Yes"/>
    <s v="N/A"/>
    <s v="No"/>
    <s v="Yes"/>
    <s v="Yes"/>
    <s v="No"/>
    <s v="No"/>
    <m/>
    <s v="No"/>
    <s v="Yes"/>
    <s v="TBD"/>
    <s v="N/A"/>
    <s v="No"/>
    <s v="N/A"/>
    <s v="TBD"/>
    <s v="TBD"/>
    <s v="TBD"/>
    <s v="No"/>
    <s v="No"/>
    <s v="No"/>
    <s v="No"/>
    <s v="TBD"/>
    <s v="TBD"/>
    <s v="TBD"/>
    <s v="TBD"/>
    <s v="TBD"/>
    <s v="TBD"/>
    <s v="TBD"/>
    <s v="TBD"/>
    <s v="TBD"/>
    <s v="No"/>
    <s v="No"/>
    <s v="No"/>
    <s v="No"/>
    <s v="No"/>
    <s v="No"/>
    <s v="TBD"/>
    <m/>
    <s v="No"/>
    <s v="No"/>
    <s v="No"/>
    <s v="TBD"/>
    <s v="TBD"/>
    <s v="TBD"/>
    <m/>
    <s v="TBD"/>
    <s v="Yes"/>
    <s v="Yes"/>
    <s v="Yes"/>
    <s v="Yes"/>
    <s v="No"/>
    <s v="Baseline/historical;Short-term (1-5 years);Medium-term (3-10 years);Long-term (10+ years);"/>
    <s v="TBD"/>
    <s v="Activity data, emissions factors, market-based and location-based data, ..."/>
    <s v="TBD"/>
    <s v="TBD"/>
    <s v="TBD"/>
    <s v="TBD"/>
    <s v="TBD"/>
    <s v="TBD"/>
    <s v="TBD"/>
    <s v="TBD"/>
    <s v="TBD"/>
    <s v="Yes"/>
    <s v="Yes"/>
    <s v="No"/>
    <s v="No"/>
    <s v="Yes"/>
    <s v="Firm;Portfolio;Asset;"/>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Yes"/>
    <s v="TBD"/>
    <s v="TBD"/>
    <s v="Yes"/>
    <s v="No"/>
    <s v="No"/>
    <s v="No"/>
    <s v="No"/>
    <s v="No"/>
    <s v="No"/>
    <s v="Global;"/>
    <s v="Electricity price"/>
    <s v="Scenario-aligned Carbon tax as a % of asset value"/>
    <s v="Scenario-aligned Carbon tax as a % of asset value"/>
    <s v="TBD"/>
    <s v="TBD"/>
    <s v="TBD"/>
    <s v="TBD"/>
    <s v="TBD"/>
    <s v="TBD"/>
    <s v="TBD"/>
    <s v="TBD"/>
    <s v="TBD"/>
    <s v="TBD"/>
    <s v="TBD"/>
    <s v="TBD"/>
    <s v="TBD"/>
    <s v="TBD"/>
    <s v="TBD"/>
    <s v="TBD"/>
    <s v="TBD"/>
    <s v="TBD"/>
    <s v="TBD"/>
    <s v="TBD"/>
    <s v="TBD"/>
    <s v="TBD"/>
    <s v="TBD"/>
    <s v="TBD"/>
    <s v="TBD"/>
    <s v="TBD"/>
    <s v="TBD"/>
    <s v="TBD"/>
    <s v="TBD"/>
    <s v="TBD"/>
    <s v="TBD"/>
    <s v="TBD"/>
    <s v="TBD"/>
    <s v="TBD"/>
    <s v="TBD"/>
    <s v="Yes"/>
    <s v="No"/>
    <s v="TBD"/>
    <s v="No"/>
    <s v="TBD"/>
    <s v="TBD"/>
    <s v="TBD"/>
    <s v="TBD"/>
    <s v="TBD"/>
    <s v="TBD"/>
    <s v="TBD"/>
    <s v="TBD"/>
    <s v="TBD"/>
    <s v="TBD"/>
    <m/>
    <s v="No"/>
    <s v="No"/>
    <s v="No"/>
    <s v="No"/>
    <s v="No"/>
    <s v="No"/>
    <s v="TBD"/>
    <s v="TBD"/>
    <s v="TBD"/>
    <s v="TBD"/>
    <m/>
    <s v="TBD"/>
    <s v="TBD"/>
    <s v="TBD"/>
    <s v="TBD"/>
    <s v="TBD"/>
    <s v="TBD"/>
    <s v="TBD"/>
    <s v="TBD"/>
    <s v="TBD"/>
    <s v="TBD"/>
    <s v="TBD"/>
    <s v="TBD"/>
    <s v="TBD"/>
    <s v="TBD"/>
    <s v="TBD"/>
    <s v="TBD"/>
    <s v="TBD"/>
    <s v="TBD"/>
    <s v="TBD"/>
    <s v="TBD"/>
    <s v="TBD"/>
    <s v="TBD"/>
    <s v="TBD"/>
    <s v="TBD"/>
    <s v="TBD"/>
    <s v="TBD"/>
    <s v="TBD"/>
    <s v="TBD"/>
    <s v="TBD"/>
    <s v="TBD"/>
    <s v="TBD"/>
    <s v="TBD"/>
    <s v="TBD"/>
    <s v="TBD"/>
    <s v="TBD"/>
    <s v="TBD"/>
    <s v="TBD"/>
    <s v="TBD"/>
    <m/>
    <s v="TBD"/>
    <s v="AAL - Long-term Annual Average Loss per year. "/>
    <s v="TBD"/>
    <s v="TBD"/>
    <s v="TBD"/>
    <s v="TBD"/>
    <s v="TBD"/>
    <s v="TBD"/>
    <s v="TBD"/>
    <s v="TBD"/>
    <s v="TBD"/>
    <s v="TBD"/>
    <s v="TBD"/>
    <s v="TBD"/>
    <s v="TBD"/>
    <s v="TBD"/>
    <s v="Heat stress: Maximum heatwave length (days)"/>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Yes"/>
    <s v="TBD"/>
    <s v="TBD"/>
    <s v="TBD"/>
    <s v="TBD"/>
    <s v="TBD"/>
    <s v="TBD"/>
    <s v="TBD"/>
    <s v="TBD"/>
    <s v="TBD"/>
    <s v="TBD"/>
    <x v="0"/>
    <x v="1"/>
    <x v="0"/>
    <x v="0"/>
    <x v="0"/>
    <x v="0"/>
    <x v="0"/>
    <x v="0"/>
    <x v="1"/>
    <x v="0"/>
    <x v="1"/>
    <x v="0"/>
    <x v="1"/>
    <x v="0"/>
    <s v="TBD"/>
    <s v="We offer end-to-end training to support our customers to internalise this competence."/>
    <s v="TBD"/>
  </r>
  <r>
    <x v="15"/>
    <s v="Survey 202305"/>
    <x v="0"/>
    <x v="15"/>
    <s v="dovetail.finance"/>
    <x v="15"/>
    <x v="15"/>
    <s v="Dovetail offers asset managers a platform to assess the risks and opportunities of the climate transition on their portfolio. This assessment is quantitative and guides the estimation of financial materiality, yielding firm, sector and portfolio-level metrics. "/>
    <s v="Conducting climate scenario analysis on a portfolio of public equities."/>
    <s v="Yes"/>
    <s v="Yes"/>
    <s v="Yes"/>
    <s v="Yes"/>
    <s v="No"/>
    <s v="No"/>
    <s v="No"/>
    <s v="N/A"/>
    <s v="No"/>
    <s v="Yes"/>
    <s v="N/A"/>
    <s v="Yes"/>
    <s v="No"/>
    <s v="Yes"/>
    <s v="No"/>
    <s v="No"/>
    <s v="N/A"/>
    <s v="Machine learning classification techniques (with human oversight) is employed to classify companies into climate relevant sectors."/>
    <s v="Dovetail connects scenario variables to an input output model that allows for the estimation of supply chain impacts on both revenue and costs. The platform also allows for the user to input their own scenarios sources."/>
    <x v="0"/>
    <x v="0"/>
    <s v="Yes"/>
    <s v="The tool is updated as it uses share price data and financial line items."/>
    <s v="Yes"/>
    <s v="No"/>
    <s v="No"/>
    <s v="Yes"/>
    <s v="Yes"/>
    <s v="No"/>
    <s v="Yes"/>
    <s v="No"/>
    <s v="Scenario variables sources such as the NGFS data on climate relevant variable projections._x000a_Multi-Regional Environmentally-Extended Input-output tables._x000a_Financial data on share prices and financial line items._x000a_"/>
    <s v="For econometrics techniques, traditional train-test methods are employed alongside statistical significance tests._x000a_Dovetail's team of economists and data engineers regularly check results manually._x000a_Results are matched against the pathways and expected narratives that align with the scenarios._x000a_"/>
    <s v="Yes"/>
    <s v="Yes"/>
    <s v="Yes"/>
    <s v="NO"/>
    <s v="NO"/>
    <s v="Yes"/>
    <s v="No"/>
    <s v="Yes"/>
    <s v="Yes"/>
    <s v="Yes"/>
    <s v="No"/>
    <s v="No"/>
    <s v="N/A"/>
    <s v="Yes"/>
    <s v="Portfolio climate scenario analysis, identification of risks and opportunities."/>
    <s v="Yes"/>
    <s v="The Dovetail platform can stress test a portfolio under various climate scenarios. The scenario family default is NGFS but custom scenarios can be used if provided."/>
    <s v="Yes"/>
    <s v="Yes"/>
    <s v="Yes"/>
    <s v="No"/>
    <s v="N/A"/>
    <m/>
    <s v="No"/>
    <s v="Yes"/>
    <s v="Dovetail's onboarding team will support clients on the integration process, data security and use of the platform."/>
    <s v="TBD"/>
    <s v="Yes"/>
    <s v="The client can customise their portfolio with any public security and adjust their exposures. Customisable functionality also includes selecting the scenarios, screening sectors, and exploring companies in region and climate relevant sector transition groups."/>
    <s v="No"/>
    <s v="Yes"/>
    <s v="No"/>
    <s v="No"/>
    <s v="No"/>
    <s v="No"/>
    <s v="TBD"/>
    <s v="Yes"/>
    <s v="No"/>
    <s v="No"/>
    <s v="No"/>
    <s v="No"/>
    <s v="No"/>
    <s v="Yes"/>
    <s v="No"/>
    <s v="No"/>
    <s v="Yes"/>
    <s v="Yes"/>
    <s v="Yes"/>
    <s v="Yes"/>
    <s v="Yes"/>
    <s v="Yes"/>
    <s v="Yes"/>
    <s v="Orderly Net-Zero 2050;Orderly Below 2C;Disorderly Divergent Net-Zero;Disorderly Delayed Transition;Nationally Defined Contributions (NDCs);Current Policies;"/>
    <s v="No"/>
    <s v="No"/>
    <s v="No"/>
    <s v="No"/>
    <s v="No"/>
    <s v="No"/>
    <s v="All standard scenarios"/>
    <s v="Yes, we extend scenarios using our own macroeconomic modelling incorporating trade flow, policy implementation, and technical learning curve data."/>
    <s v="No"/>
    <s v="Yes"/>
    <s v="Yes"/>
    <s v="Yes"/>
    <s v="No"/>
    <s v="Net present value of risks. Long term risks (10 years +). Medium-term (3-10 years). Short-term (1-5 years)."/>
    <s v="Current Year-2050"/>
    <s v="Emissions data, company data, financials data, share price data, trade flow data, climate scenario data."/>
    <s v="Yes"/>
    <s v="Yes"/>
    <s v="Yes"/>
    <s v="Yes"/>
    <s v="No"/>
    <s v="No"/>
    <s v="No"/>
    <s v="Policy;Techonology;Regulatory;Market;"/>
    <s v="Hybrid"/>
    <s v="No"/>
    <s v="Yes"/>
    <s v="Yes"/>
    <s v="Yes"/>
    <s v="Yes"/>
    <s v="Asset; Firm; Sector; Portfolio; Region"/>
    <s v="Yes"/>
    <s v="Yes"/>
    <s v="No"/>
    <s v="No"/>
    <s v="Exposure;Sensitivity;Adaptive capacity;"/>
    <s v="Yes"/>
    <s v="No"/>
    <s v="Yes"/>
    <s v="Yes"/>
    <s v="N/A"/>
    <s v="Yes"/>
    <s v="Dovetail connects the NGFS variables to global trade flows between countries and sectors creating a proprietary digital twin of the global economy. Dovetail classifies business activities by a proprietary industry classification that is climate relevant and breaks company revenue by business line. A discounted cashflow model is also applied to the scenario-relevant projected line items."/>
    <s v="Yes"/>
    <s v="No"/>
    <s v="Yes"/>
    <s v="Sector inputs to production; Input-output modelling allows for the identification of supply chain exposure for each business activity, on both the inputs perspective and the end-market perspective. Our assignment of climate-relevant variables to these points, allows for an in-depth and quantitative scenario analysis."/>
    <s v="Yes"/>
    <s v="Yes"/>
    <s v="No"/>
    <s v="No"/>
    <s v="N/A"/>
    <s v="Net Present Value Delta (%) from baseline_x000a_Present Value of line items' contribution to NPV Delta (Waterfall Chart)_x000a_Line item Present Value Delta (%) from baseline_x000a_Probability of Default_x000a_Line item projections_x000a_Discount Rate_x000a_Weighted Average Carbon Intensity of Portfolio_x000a_Climate Transition Value at Risk Delta (%) from baseline_x000a_"/>
    <s v="Yes"/>
    <s v="Yes"/>
    <s v="Yes"/>
    <s v="Yes"/>
    <s v="No"/>
    <s v="Macroenvironment;Markets and customers;Supply chain;Operations and assets;"/>
    <s v="For public markets, simply the name of the asset or assets. For private markets, basic financial statement and emissions information"/>
    <s v="Yes"/>
    <s v="No"/>
    <s v="No"/>
    <s v="No"/>
    <s v="Yes"/>
    <s v="No"/>
    <s v="No"/>
    <s v="No"/>
    <s v="No"/>
    <s v="Yes"/>
    <s v="No"/>
    <s v="Open-source;Source references;Academic;"/>
    <s v="Yes"/>
    <s v="Yes"/>
    <s v="Yes"/>
    <s v="No"/>
    <s v="No"/>
    <s v="No"/>
    <s v="No"/>
    <s v="Equities; Corporate bonds"/>
    <s v="Yes"/>
    <s v="The methodology for incorporating unlisted assets is to classify the asset into the relevant climate transition peer group. Using fundamental financials and other determinants, unlisted assets can be calibrated against its peer group to estimate parameters for climate transition sensitivity."/>
    <s v="Dovetail uses the econometric relationships of a set of significant firm-specific determinants to estimate climate scenario sensitivity. Once these determinants and their coefficients have been estimated, applying those coefficients to the unlisted asset's features can yield an estimate for sensitivity."/>
    <s v="Yes"/>
    <s v="Yes"/>
    <s v="Yes"/>
    <s v="Yes"/>
    <s v="Yes"/>
    <s v="Yes"/>
    <s v="No"/>
    <s v="Global; North America; South America; Europe; APAC; Africa"/>
    <s v="Climate transition impacts on trade flows"/>
    <s v="Climate transition impacts on business activity inputs"/>
    <s v="Asset level exposure to regulation and adapative transition effects; and the impact in $ terms on every firm."/>
    <s v="Primary markets for every sector, region, portfolio, and firm. The growth or decline index for each under each scenario and the impact in $ terms on every firm."/>
    <s v="PD, NPV change, revenue loss/gain, energy cost change, raw material cost change, transition adjusted discount rate"/>
    <s v="- Net present value change (”NPV”)_x000a_- Revenue, COGs, and CAPEX to 2050_x000a_- Climate downside and upside drivers (”climate drivers”, e.g., market creation &amp; destruction, raw materials, energy, etc.)_x000a_- Representative TCFD mitigation strategies_x000a_- Value at Risk (”Climate VaR”)_x000a_- Portfolio NPV change_x000a_- Holdings by contribution to VaR_x000a_- Portfolio VaR by climate drivers_x000a_- Portfolio by transition-relevant grouping_x000a_- Portfolio aggregate exposure to climate drivers"/>
    <s v="Firm level: for every scenario for each firm we provide: NPV change, PD , revenue impact, electricity costs impact, energy products impact, raw materials impact, depreciation impact, transition adjusted cost of equity, scope 1 emissions, scope 2 emissions, emissions intensity per $ of revneue, capex impact._x000a_Portfolio level: for each portfolio under each scenario we provide: portfolio emissions intensity, ITR, weighted PD, total VaR_x000a_Sector level: for each sector under each scenario we provide median PD, median NPV change, key market and cost indexes_x000a_Raw materials and energy products: for transition sensitive raw materials and energy products we provide cost growth indexes under each scenario"/>
    <s v="Net Present Value Delta (%) from baseline_x000a_Probability of Default Delta (%) from baseline_x000a_Line item projections_x000a_Present Value of line items' contribution to NPV Delta (Waterfall Chart)_x000a_Present Value of line items_x000a_Discount Rate_x000a_Weighted Average Carbon Intensity_x000a_Climate Transition Value at Risk_x000a_"/>
    <s v="The climate relevant sector classification_x000a_Raw material and energy product breakdown of firm"/>
    <s v="The climate relevant sector classification_x000a_Raw material and energy product breakdown of firm"/>
    <s v="We use the Weighted Average Carbon Intensity method, taking the carbon emissions data from third party sources."/>
    <s v="Expected Loss is calculated as the Probability of Default multiplied by the Exposure at Default and the Loss Given Default. "/>
    <s v="Transition Value at Risk is measured as the sum of the net present value delta of each company in the portfolio multiplied by the portfolio's exposure to the company. This can be represented in either dollar terms or %."/>
    <s v="TBD"/>
    <s v="TBD"/>
    <s v="TBD"/>
    <s v="No"/>
    <s v="Yes"/>
    <s v="Yes"/>
    <s v="Yes"/>
    <s v="Yes"/>
    <s v="Yes"/>
    <s v="No"/>
    <s v="No"/>
    <s v="Yes"/>
    <s v="Yes"/>
    <s v="No"/>
    <s v="No"/>
    <s v="N/A"/>
    <s v="Yes"/>
    <s v="Dovetail connects the NGFS variables to global trade flows between countries and sectors creating a proprietary digital twin of the global economy. Dovetail classifies business activities by a proprietary industry classification that is climate relevant and breaks company revenue by business line. A discounted cashflow model is also applied to the scenario-relevant projected line items."/>
    <s v="Net Present Value Delta (%) from baseline_x000a_Present Value of line items' contribution to NPV Delta (Waterfall Chart)_x000a_Line item Present Value Delta (%) from baseline_x000a_Probability of Default_x000a_Line item projections_x000a_Discount Rate_x000a_Weighted Average Carbon Intensity of Portfolio_x000a_Climate Transition Value at Risk Delta (%) from baseline"/>
    <s v="No"/>
    <s v="Yes"/>
    <s v="Yes"/>
    <s v="No"/>
    <s v="No"/>
    <s v="N/A"/>
    <s v="Yes"/>
    <s v="Yes"/>
    <s v="No"/>
    <s v="N/A"/>
    <s v="Yes"/>
    <s v="No"/>
    <s v="No"/>
    <s v="No"/>
    <s v="No"/>
    <s v="No"/>
    <s v="Yes"/>
    <s v="No"/>
    <s v="No"/>
    <s v="No"/>
    <s v="N/A"/>
    <s v="Yes"/>
    <s v="Yes"/>
    <s v="Yes"/>
    <s v="Yes"/>
    <s v="Yes"/>
    <s v="Yes"/>
    <s v="Yes"/>
    <s v="No"/>
    <s v="No"/>
    <s v="No"/>
    <s v="N/A"/>
    <s v="We connect the NGFS variables to the Dovetail proprietary digital twin of the economy that models global trade flows. This enhances scenarios to cover supply chain impacts."/>
    <s v="No"/>
    <s v="Yes"/>
    <s v="Yes"/>
    <s v="Yes"/>
    <s v="No"/>
    <s v="N/A"/>
    <s v="Current Year-2050"/>
    <s v="Emissions data, company data, financials data, share price data, scenario variable data."/>
    <s v="No"/>
    <s v="Yes"/>
    <s v="Yes"/>
    <s v="Yes"/>
    <s v="Yes"/>
    <s v="N/A"/>
    <s v="N/A"/>
    <s v="Yes"/>
    <s v="No"/>
    <s v="Yes"/>
    <s v="N/A"/>
    <s v="N/A"/>
    <s v="Yes"/>
    <s v="Dovetail connects the NGFS variables to global trade flows between countries and sectors creating a proprietary digital twin of the global economy. Dovetail classifies business activities by a proprietary industry classification that is climate relevant and breaks company revenue by business line. A discounted cashflow model is also applied to the scenario-relevant projected line items."/>
    <s v="Yes"/>
    <s v="No"/>
    <s v="Yes"/>
    <s v="Sector inputs to production; Input-output modelling allows for the identification of supply chain exposure for each business activity, on both the inputs perspective and the end-market perspective. Our assignment of climate-relevant variables to these points, allows for an in-depth and quantitative scenario analysis."/>
    <s v="Yes"/>
    <s v="Yes"/>
    <s v="No"/>
    <s v="No"/>
    <s v="N/A"/>
    <s v="Net Present Value Delta (%) from baseline_x000a_Present Value of line items' contribution to NPV Delta (Waterfall Chart)_x000a_Line item Present Value Delta (%) from baseline_x000a_Probability of Default_x000a_Line item projections_x000a_Discount Rate_x000a_Weighted Average Carbon Intensity of Portfolio_x000a_Climate Transition Value at Risk Delta (%) from baseline_x000a_"/>
    <s v="Yes"/>
    <s v="Yes"/>
    <s v="No"/>
    <s v="Yes"/>
    <s v="No"/>
    <s v="N/A"/>
    <s v="N/A"/>
    <s v="Climate transition impact on trade flows"/>
    <s v="Climate transition impact on both cost inputs and end-markets"/>
    <s v="N/A"/>
    <s v="Climate transition impact on demand pull impacts on global trade flows"/>
    <s v="REMIND-MAgPIE 2.1-4.2 IntegratedPhysicalDamages (median) model is used to estimate physical risk with its assumed distribution. This is derived from the MAGICC6 configurations at the median temperature distribution in 2100 from a probabilistic run with 500 outcomes for an RCP2.6_x000a_emissions scenario. "/>
    <s v="Yes"/>
    <s v="No"/>
    <s v="No"/>
    <s v="Yes"/>
    <s v="No"/>
    <s v="No"/>
    <s v="Net Present Value Delta (%) from baseline"/>
    <s v="These are taken from the REMIND-MAgPIE 2.1-4.2 IntegratedPhysicalDamages (median) model."/>
    <s v="Net Present Value Delta (%) from baseline_x000a_Probability of Default Delta (%) from baseline_x000a_Line item projections_x000a_Present Value of line items' contribution to NPV delta_x000a_Present Value of line items_x000a_Climate Transition Value at Risk (%)"/>
    <s v="TBD"/>
    <s v="TBD"/>
    <s v="Expected Loss is calculated as the multiplication of the probability of default, exposure at default and loss given default. The probability of default is calculated as our cash flow impacts from the climate transition which is fed through a Merton model."/>
    <s v="Physical Value at Risk is calculated using the dovetail proprietary methodology for Climate Value at Risk but using the REMIND-MAgPIE 2.1-4.2 IntegratedPhysicalDamages (median) model and the REMIND-MAgPIE 3.2-4.6 model. Physical risk is calculated as the difference between the REMIND-MAgPIE model that includes physical risk and the one that doesn't."/>
    <s v="Physical Value at Risk is calculated using the dovetail proprietary methodology for Climate Value at Risk but using the REMIND-MAgPIE 2.1-4.2 IntegratedPhysicalDamages (median) model and the REMIND-MAgPIE 3.2-4.6 model. Physical risk is calculated as the difference between the REMIND-MAgPIE model that includes physical risk and the one that doesn't."/>
    <s v="No"/>
    <s v="Yes"/>
    <s v="Yes"/>
    <s v="Yes"/>
    <s v="Yes"/>
    <s v="Yes"/>
    <s v="No"/>
    <s v="No"/>
    <s v="Yes"/>
    <s v="Yes"/>
    <s v="No"/>
    <s v="No"/>
    <s v="N/A"/>
    <s v="Yes"/>
    <s v="No"/>
    <s v="Yes"/>
    <s v="Yes"/>
    <s v="No"/>
    <s v="No"/>
    <s v="N/A"/>
    <s v="No"/>
    <s v="Yes"/>
    <s v="No"/>
    <s v="No"/>
    <s v="No"/>
    <s v="Yes"/>
    <s v="No"/>
    <s v="N/A"/>
    <s v="Hybrid"/>
    <s v="Yes"/>
    <s v="No"/>
    <s v="No"/>
    <s v="No"/>
    <s v="No"/>
    <s v="No"/>
    <s v="N/A"/>
    <s v="TBD"/>
    <s v="TBD"/>
    <s v="TBD"/>
    <s v="TBD"/>
    <s v="N/A"/>
    <s v="No"/>
    <s v="No"/>
    <s v="No"/>
    <s v="Yes"/>
    <s v="No"/>
    <s v="N/A"/>
    <s v="Yes"/>
    <s v="Yes"/>
    <s v="Yes"/>
    <s v="No"/>
    <s v="No"/>
    <s v="No"/>
    <s v="No"/>
    <s v="N/A"/>
    <s v="Yes"/>
    <s v="Private sector assets are classified into their respective climate relevant transition group of public equities. A set of coefficients for firm-specific determinants are used to estimate the sensitivity to climate scenarios. These coefficients are then applied to the unlisted asset to approximate the physical risk impact."/>
    <s v="TBD"/>
    <s v="Yes"/>
    <s v="Yes"/>
    <s v="Yes"/>
    <s v="Yes"/>
    <s v="Yes"/>
    <s v="Yes"/>
    <s v="N/A"/>
    <s v="N/A"/>
    <x v="0"/>
    <x v="0"/>
    <x v="0"/>
    <x v="1"/>
    <x v="1"/>
    <x v="1"/>
    <x v="1"/>
    <x v="1"/>
    <x v="0"/>
    <x v="0"/>
    <x v="1"/>
    <x v="1"/>
    <x v="0"/>
    <x v="0"/>
    <s v="No"/>
    <s v="The climate scenario variables are open source. _x000a_Full methodology is open to users of the platform."/>
    <s v="Dovetail's onboarding team supports clients on the interpretation and integration of results."/>
  </r>
  <r>
    <x v="16"/>
    <s v="Survey 202305"/>
    <x v="1"/>
    <x v="16"/>
    <s v="https://ecometrica.com/solutions/reporting/tcfd/"/>
    <x v="16"/>
    <x v="16"/>
    <s v="Ecometrica’s Platform combines a powerful GHG emissions engine with spatially-explicit climate scenario data for end-users’ operational locations to ensure the most accurate and effective TCFD disclosure possible."/>
    <s v="TCFD-aligned reporting"/>
    <s v="TBD"/>
    <s v="TBD"/>
    <s v="TBD"/>
    <s v="TBD"/>
    <s v="TBD"/>
    <s v="TBD"/>
    <s v="TBD"/>
    <s v="TBD"/>
    <s v="No"/>
    <s v="Yes"/>
    <s v="TBD"/>
    <s v="TBD"/>
    <s v="TBD"/>
    <s v="TBD"/>
    <s v="TBD"/>
    <s v="TBD"/>
    <s v="TBD"/>
    <s v="TBD"/>
    <s v="No we currently use the SSP scenarios for our analysis, however the data itself is proprietary and is projected in-house."/>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TBD"/>
    <s v="TBD"/>
    <s v="TBD"/>
    <s v="TBD"/>
    <s v="TBD"/>
    <s v="TBD"/>
    <s v="TBD"/>
    <s v="TBD"/>
    <s v="TBD"/>
    <s v="Yes"/>
    <s v="No"/>
    <s v="TBD"/>
    <s v="No"/>
    <s v="No"/>
    <s v="No"/>
    <s v="No"/>
    <s v="Yes"/>
    <s v="Yes"/>
    <s v="No"/>
    <s v="Yes"/>
    <s v="No"/>
    <s v="Yes"/>
    <s v="No"/>
    <s v="SSP1-1.9;SSP2-4.5;SSP5-8.5;8.5;"/>
    <s v="No"/>
    <s v="No"/>
    <s v="No"/>
    <s v="No"/>
    <s v="No"/>
    <s v="No"/>
    <s v="TBD"/>
    <s v="TBD"/>
    <s v="TBD"/>
    <s v="TBD"/>
    <m/>
    <s v="We create in-house using the CMIP6 model ensemble"/>
    <s v="Yes"/>
    <s v="Yes"/>
    <s v="Yes"/>
    <s v="Yes"/>
    <s v="No"/>
    <s v="Baseline/historical;Short-term (1-5 years);Medium-term (3-10 years);Long-term (10+);"/>
    <s v="Baseline, 2030, 2040, 2050, 2090, 2100"/>
    <s v="Emissions data, precipitation data, temperature data"/>
    <s v="Yes"/>
    <s v="Yes"/>
    <s v="No"/>
    <s v="Yes"/>
    <s v="Yes"/>
    <s v="Asset;Firm;Country;Portfolio;"/>
    <s v="No"/>
    <s v="No"/>
    <s v="No"/>
    <s v="No"/>
    <m/>
    <s v="TBD"/>
    <s v="TBD"/>
    <s v="TBD"/>
    <s v="TBD"/>
    <s v="TBD"/>
    <s v="TBD"/>
    <s v="TBD"/>
    <s v="TBD"/>
    <s v="TBD"/>
    <s v="TBD"/>
    <s v="TBD"/>
    <s v="TBD"/>
    <s v="TBD"/>
    <s v="No"/>
    <s v="Yes"/>
    <s v="Yes"/>
    <s v="No"/>
    <s v="No"/>
    <s v="Supply chain;Operations and assets;"/>
    <s v="ND-Gain - indicator summarising a country’s vulnerability to climate change and other global challenges in combination with its readiness to improve resilience  _x000a_Hottest Day _x000a_Heatwave Frequency _x000a_Heatwave Duration _x000a_Wettest Day _x000a_Heavy Precipitation Days _x000a_Sea Level Rise Risk _x000a_"/>
    <s v="AEPS - 50/100/250/500--Year Occurrence Exceedance Probability. Loss level with a 1-in-50/100/250/500 chance of being exceeded in any given year, based on the largest loss each year."/>
    <s v="ND-Gain - indicator summarising a country’s vulnerability to climate change and other global challenges in combination with its readiness to improve resilience  _x000a_Hottest Day _x000a_Heatwave Frequency _x000a_Heatwave Duration _x000a_Wettest Day _x000a_Heavy Precipitation Days _x000a_Sea Level Rise Risk _x000a_"/>
    <s v="ND-Gain - indicator summarising a country’s vulnerability to climate change and other global challenges in combination with its readiness to improve resilience  _x000a_Hottest Day _x000a_Heatwave Frequency _x000a_Heatwave Duration _x000a_Wettest Day _x000a_Heavy Precipitation Days _x000a_Sea Level Rise Risk _x000a_"/>
    <s v="No"/>
    <s v="TBD"/>
    <s v="No"/>
    <s v="Yes"/>
    <s v="Yes"/>
    <s v="Yes"/>
    <s v="Yes"/>
    <s v="Yes"/>
    <s v="Probability of Default Delta (%) from baseline"/>
    <s v="They are developed for each hazard and results are selected on a per geographical location basis."/>
    <s v="ND-Gain - indicator summarising a country’s vulnerability to climate change and other global challenges in combination with its readiness to improve resilience  _x000a_Hottest Day _x000a_Heatwave Frequency _x000a_Heatwave Duration _x000a_Wettest Day _x000a_Heavy Precipitation Days _x000a_Sea Level Rise Risk _x000a_"/>
    <s v="ND-Gain - indicator summarising a country’s vulnerability to climate change and other global challenges in combination with its readiness to improve resilience  _x000a_Hottest Day _x000a_Heatwave Frequency _x000a_Heatwave Duration _x000a_Wettest Day _x000a_Heavy Precipitation Days _x000a_Sea Level Rise Risk _x000a_"/>
    <s v="Drought: Consecutive Dry Days (days)"/>
    <s v="N/A"/>
    <s v="The value at risk metric that the client would like to use is shared with us, then using our metrics and Business Intelligence extension, we redflag the assets most at risk from physical climate change impacts. _x000a_"/>
    <s v="TBD"/>
    <s v="TBD"/>
    <s v="TBD"/>
    <s v="TBD"/>
    <s v="TBD"/>
    <s v="TBD"/>
    <s v="TBD"/>
    <s v="TBD"/>
    <s v="TBD"/>
    <s v="TBD"/>
    <s v="TBD"/>
    <s v="TBD"/>
    <s v="TBD"/>
    <s v="TBD"/>
    <s v="No"/>
    <s v="No"/>
    <s v="No"/>
    <s v="Yes"/>
    <s v="Yes"/>
    <s v="TBD"/>
    <s v="Extreme cold;Extreme heat;Extreme precipitation;"/>
    <s v="Yes"/>
    <s v="No"/>
    <s v="Yes"/>
    <s v="Yes"/>
    <s v="TBD"/>
    <s v="Yes"/>
    <s v="TBD"/>
    <s v="Coastal flooding;Sea level rise;Precipitation stress;Heat stress;"/>
    <s v="Hybrid"/>
    <s v="Yes"/>
    <s v="Yes"/>
    <s v="Yes"/>
    <s v="No"/>
    <s v="No"/>
    <s v="GPS coordinates;Postal address"/>
    <s v="GPS coordinates;Postal address;Market value of asset;Counterparty name;"/>
    <s v="Yes"/>
    <s v="No"/>
    <s v="No"/>
    <s v="GPS coordinates"/>
    <s v="GPS coordinates"/>
    <s v="No"/>
    <s v="Yes"/>
    <s v="Yes"/>
    <s v="No"/>
    <s v="No"/>
    <s v="Source references;Peer-reviewed;"/>
    <s v="No"/>
    <s v="No"/>
    <s v="No"/>
    <s v="No"/>
    <s v="No"/>
    <s v="Yes"/>
    <s v="No"/>
    <s v="Commodities;"/>
    <s v="TBD"/>
    <s v="TBD"/>
    <s v="TBD"/>
    <s v="Yes"/>
    <s v="Yes"/>
    <s v="Yes"/>
    <s v="Yes"/>
    <s v="Yes"/>
    <s v="Yes"/>
    <s v="No"/>
    <s v="Global;North America;South America;Europe;APAC;Africa;"/>
    <x v="0"/>
    <x v="1"/>
    <x v="0"/>
    <x v="1"/>
    <x v="1"/>
    <x v="1"/>
    <x v="1"/>
    <x v="1"/>
    <x v="1"/>
    <x v="0"/>
    <x v="1"/>
    <x v="0"/>
    <x v="1"/>
    <x v="1"/>
    <s v="Our impacts, emission factors and logos "/>
    <s v="Certain methodologies about commodity risk and biodiversity are open source including our Normative Biodiversity Metric and Hectares indicator (looking at area of forest at risk). The accessibility of the user depends on the contract, but the methodology behind our TFCD metrics is proprietary and not shared._x000a_"/>
    <s v="Bespoke training on how to use the software and interpret the results and APIs to enable them to integrate the data."/>
  </r>
  <r>
    <x v="17"/>
    <m/>
    <x v="1"/>
    <x v="17"/>
    <s v="www.eoliann.com"/>
    <x v="17"/>
    <x v="17"/>
    <s v="Eoliann Climate Suite assesses exposure of any kind of asset towards chronic and acute physical risk, for several climate hazards, time horizons and scenarios, using a transparent methodology and leveraging satellite data and AI algorithms."/>
    <s v="1. Portfolio risk assessment: Assess the monetary loss of your portfolio due to climate physical risk for several hazards, scenarios and time horizons. Only textual address or geographic location is needed._x000a__x000a_2. Single asset risk assessment: Deep dive on a single asset, understanding the primary causes of risk for each hazard and getting quantitative data about event intensity and asset vulnerability._x000a__x000a_3. Stress Testing and Scenario Analysis: Perform climate-related stress tests to assess the financial stability of the institution under various climate conditions, promoting insight into possible weak points and encouraging measures to boost readiness._x000a__x000a_4. Climate-aware investments decision making: Use quasi-real-time climate risk insights to assess assets and areas of interest and enhance your approach to investments and decision making._x000a__x000a_5. Reporting and Regulatory Compliance: Ensure compliance to latest regulation and reporting requirements by reporting the institution exposure to climate physical risk. _x000a__x000a_"/>
    <s v="TBD"/>
    <s v="TBD"/>
    <s v="TBD"/>
    <s v="TBD"/>
    <s v="TBD"/>
    <s v="TBD"/>
    <s v="TBD"/>
    <s v="TBD"/>
    <s v="No"/>
    <s v="Yes"/>
    <s v="TBD"/>
    <s v="TBD"/>
    <s v="TBD"/>
    <s v="TBD"/>
    <s v="TBD"/>
    <s v="TBD"/>
    <s v="TBD"/>
    <s v="TBD"/>
    <s v="Long-term assessments are based on IPCC and NGFS, customized scenarios available on demand."/>
    <x v="0"/>
    <x v="0"/>
    <s v="Yes"/>
    <s v="Monthly at every new release. On request we can update data weekly. "/>
    <s v="TBD"/>
    <s v="TBD"/>
    <s v="Yes"/>
    <s v="Yes"/>
    <s v="Yes"/>
    <s v="Yes"/>
    <s v="Yes"/>
    <s v="No"/>
    <s v="We combine historical data, physical simulations and satellite data from ESA and NASA constellations."/>
    <s v="Back testing on the last 20 years of climate disaster events in Europe._x000a__x000a_Results are benchmarked against state-of-the-art physical modeling from public research institutions and against official government authorities mapping. "/>
    <s v="Yes"/>
    <s v="Yes"/>
    <s v="TBD"/>
    <s v="NO"/>
    <s v="NO"/>
    <s v="No"/>
    <s v="No"/>
    <s v="NO"/>
    <s v="TBD"/>
    <s v="No"/>
    <s v="No"/>
    <s v="No"/>
    <s v="N/A"/>
    <s v="No"/>
    <s v="N/A"/>
    <s v="Yes"/>
    <s v="TBD"/>
    <s v="Yes"/>
    <s v="No"/>
    <s v="No"/>
    <s v="Yes"/>
    <s v="No"/>
    <m/>
    <s v="No"/>
    <s v="Yes"/>
    <s v="Dedicated support from our product and engineering teams throughout all the integration process._x000a_"/>
    <s v="TBD"/>
    <s v="Yes"/>
    <s v="Projects to develop additional product features._x000a_For API version, customized output variables. _x000a_Tailor-made climate scenarios."/>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Yes"/>
    <s v="Yes"/>
    <s v="TBD"/>
    <s v="TBD"/>
    <s v="Yes"/>
    <s v="Yes"/>
    <s v="No"/>
    <s v="Yes"/>
    <s v="No"/>
    <s v="No"/>
    <s v="No"/>
    <s v="No"/>
    <s v="No"/>
    <s v="No"/>
    <m/>
    <s v="Yes"/>
    <s v="No"/>
    <s v="No"/>
    <s v="No"/>
    <s v="No"/>
    <s v="Yes"/>
    <s v="TBD"/>
    <s v="TBD"/>
    <s v="TBD"/>
    <s v="TBD"/>
    <m/>
    <s v="No"/>
    <s v="Yes"/>
    <s v="Yes"/>
    <s v="Yes"/>
    <s v="Yes"/>
    <s v="No"/>
    <m/>
    <s v="Current Year - 2100"/>
    <s v="Satellite image, topological data, meteorological data, precipitation, temperature, physical simulations of water bodies, vegetation, urban fabric"/>
    <s v="Yes"/>
    <s v="No"/>
    <s v="No"/>
    <s v="Yes"/>
    <s v="Yes"/>
    <m/>
    <m/>
    <s v="No"/>
    <s v="No"/>
    <s v="No"/>
    <m/>
    <s v="TBD"/>
    <s v="TBD"/>
    <s v="TBD"/>
    <s v="TBD"/>
    <s v="TBD"/>
    <s v="TBD"/>
    <s v="TBD"/>
    <s v="TBD"/>
    <s v="TBD"/>
    <s v="TBD"/>
    <s v="TBD"/>
    <s v="TBD"/>
    <s v="TBD"/>
    <s v="No"/>
    <s v="No"/>
    <s v="Yes"/>
    <s v="No"/>
    <s v="No"/>
    <m/>
    <m/>
    <s v="AEP-TVAR - 50/100/250/500-Year Annual Exceedance Probability. Average of all losses above the level with a 1-in-50/100/250/500 chance of being exceeded in any given year, based on the total losses each year."/>
    <s v="No"/>
    <s v="Average Annual Loss %_x000a_Asset Vulnerability %_x000a_Yield Reduction % (agricultural land) "/>
    <s v="No"/>
    <s v="We provide analysis for a range of Return Periods"/>
    <s v="Yes"/>
    <s v="Yes"/>
    <s v="Yes"/>
    <s v="No"/>
    <s v="No"/>
    <m/>
    <s v="Line item projections"/>
    <s v="TBD"/>
    <s v="All EU continent covered, at 30m x 30m resolution"/>
    <s v="TBD"/>
    <s v="TBD"/>
    <s v="Average Annual Loss % Calculated from Damage Probability Distribution considering several Return-Period based probabilistic scenario."/>
    <s v="Value at Risk % Calculated from Damage Probability Distribution considering several Return-Period based probabilistic scenario."/>
    <s v="We also provide an overall Risk Index from 0 to 5 for quick comparison and qualitative assessments."/>
    <s v="TBD"/>
    <s v="TBD"/>
    <s v="TBD"/>
    <s v="TBD"/>
    <s v="TBD"/>
    <s v="TBD"/>
    <s v="TBD"/>
    <s v="TBD"/>
    <s v="TBD"/>
    <s v="TBD"/>
    <s v="TBD"/>
    <s v="TBD"/>
    <s v="TBD"/>
    <s v="Yes"/>
    <s v="Yes"/>
    <s v="No"/>
    <s v="Yes"/>
    <s v="Yes"/>
    <s v="TBD"/>
    <m/>
    <s v="Yes"/>
    <s v="Yes"/>
    <s v="Yes"/>
    <s v="Yes"/>
    <s v="No"/>
    <s v="Yes"/>
    <s v="TBD"/>
    <m/>
    <s v="Bottom-up"/>
    <s v="No"/>
    <s v="Yes"/>
    <s v="No"/>
    <s v="No"/>
    <s v="No"/>
    <s v="No"/>
    <m/>
    <s v="Yes"/>
    <s v="No"/>
    <s v="No"/>
    <s v="Either postal address or GPS coodinates"/>
    <m/>
    <s v="Yes"/>
    <s v="No"/>
    <s v="Yes"/>
    <s v="Yes"/>
    <s v="Backtesting"/>
    <m/>
    <s v="No"/>
    <s v="No"/>
    <s v="No"/>
    <s v="No"/>
    <s v="Yes"/>
    <s v="No"/>
    <s v="No"/>
    <m/>
    <s v="Yes"/>
    <s v="We rely on satellite data and automated asset recognition technology. "/>
    <s v="Unavailable data are inferred using satellite data analysis when possible, or estimated based on location and historical information. "/>
    <s v="No"/>
    <s v="No"/>
    <s v="No"/>
    <s v="Yes"/>
    <s v="No"/>
    <s v="No"/>
    <s v="No"/>
    <s v="TBD"/>
    <x v="0"/>
    <x v="0"/>
    <x v="1"/>
    <x v="1"/>
    <x v="0"/>
    <x v="0"/>
    <x v="0"/>
    <x v="0"/>
    <x v="1"/>
    <x v="0"/>
    <x v="0"/>
    <x v="0"/>
    <x v="1"/>
    <x v="0"/>
    <s v="TBD"/>
    <s v="Methodology is fully transparent and available to users. "/>
    <s v="Dedicated support from our product and engineering teams."/>
  </r>
  <r>
    <x v="18"/>
    <s v="Existing Database"/>
    <x v="2"/>
    <x v="18"/>
    <s v="https://www.entelligent.com/"/>
    <x v="18"/>
    <x v="18"/>
    <s v="Help institutional investors managing equity and corporate bond portfolios to maximize both financial performance and carbon-emissions reductions, while minimizing climate change transition risk."/>
    <s v="TBD"/>
    <s v="TBD"/>
    <s v="TBD"/>
    <s v="TBD"/>
    <s v="TBD"/>
    <s v="TBD"/>
    <s v="TBD"/>
    <s v="TBD"/>
    <s v="TBD"/>
    <s v="No"/>
    <s v="Yes"/>
    <s v="TBD"/>
    <s v="TBD"/>
    <s v="TBD"/>
    <s v="TBD"/>
    <s v="TBD"/>
    <s v="TBD"/>
    <s v="TBD"/>
    <s v="TBD"/>
    <s v="TBD"/>
    <x v="0"/>
    <x v="1"/>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Yes"/>
    <s v="Yes"/>
    <s v="TBD"/>
    <s v="TBD"/>
    <s v="TBD"/>
    <s v="TBD"/>
    <s v="TBD"/>
    <s v="Yes"/>
    <s v="Yes"/>
    <s v="Yes"/>
    <s v="Yes"/>
    <s v="TBD"/>
    <s v="TBD"/>
    <s v="TBD"/>
    <s v="TBD"/>
    <s v="TBD"/>
    <s v="TBD"/>
    <s v="TBD"/>
    <s v="Yes"/>
    <s v="Yes"/>
    <s v="TBD"/>
    <s v="TBD"/>
    <s v="TBD"/>
    <s v="TBD"/>
    <s v="TBD"/>
    <s v="TBD"/>
    <s v="TBD"/>
    <s v="TBD"/>
    <s v="TBD"/>
    <s v="TBD"/>
    <m/>
    <s v="TBD"/>
    <s v="TBD"/>
    <s v="Yes"/>
    <s v="No"/>
    <s v="No"/>
    <s v="No"/>
    <m/>
    <s v="TBD"/>
    <s v="TBD"/>
    <s v="No"/>
    <s v="No"/>
    <s v="TBD"/>
    <s v="TBD"/>
    <s v="TBD"/>
    <s v="TBD"/>
    <s v="No"/>
    <m/>
    <s v="Hybrid"/>
    <s v="Yes"/>
    <s v="Yes"/>
    <s v="Yes"/>
    <s v="Yes"/>
    <s v="TBD"/>
    <m/>
    <s v="Yes"/>
    <s v="Yes"/>
    <s v="No"/>
    <s v="No"/>
    <m/>
    <s v="TBD"/>
    <s v="TBD"/>
    <s v="TBD"/>
    <s v="No"/>
    <s v="TBD"/>
    <s v="TBD"/>
    <s v="TBD"/>
    <s v="TBD"/>
    <s v="TBD"/>
    <s v="TBD"/>
    <s v="TBD"/>
    <s v="TBD"/>
    <s v="TBD"/>
    <s v="TBD"/>
    <s v="TBD"/>
    <s v="TBD"/>
    <s v="TBD"/>
    <s v="No"/>
    <s v="No"/>
    <s v="No"/>
    <s v="No"/>
    <s v="No"/>
    <m/>
    <m/>
    <s v="TBD"/>
    <s v="TBD"/>
    <s v="TBD"/>
    <s v="TBD"/>
    <s v="TBD"/>
    <s v="TBD"/>
    <s v="No"/>
    <s v="No"/>
    <s v="No"/>
    <s v="TBD"/>
    <s v="TBD"/>
    <m/>
    <s v="No"/>
    <s v="No"/>
    <s v="Yes"/>
    <s v="No"/>
    <s v="Yes"/>
    <s v="TBD"/>
    <s v="No"/>
    <m/>
    <s v="TBD"/>
    <s v="TBD"/>
    <s v="TBD"/>
    <s v="Yes"/>
    <s v="Yes"/>
    <s v="Yes"/>
    <s v="Yes"/>
    <s v="Yes"/>
    <s v="Yes"/>
    <s v="No"/>
    <m/>
    <s v="TBD"/>
    <s v="Emissions Intensity gap from best performer"/>
    <s v="Emissions Intensity gap from best performer"/>
    <s v="TBD"/>
    <s v="TBD"/>
    <s v="TBD"/>
    <s v="TBD"/>
    <s v="TBD"/>
    <s v="TBD"/>
    <s v="TBD"/>
    <s v="TBD"/>
    <s v="TBD"/>
    <s v="TBD"/>
    <s v="TBD"/>
    <s v="TBD"/>
    <s v="TBD"/>
    <s v="TBD"/>
    <s v="TBD"/>
    <s v="TBD"/>
    <s v="TBD"/>
    <s v="TBD"/>
    <s v="TBD"/>
    <s v="TBD"/>
    <s v="TBD"/>
    <s v="TBD"/>
    <s v="TBD"/>
    <s v="TBD"/>
    <s v="TBD"/>
    <s v="TBD"/>
    <s v="TBD"/>
    <s v="TBD"/>
    <s v="TBD"/>
    <s v="TBD"/>
    <s v="TBD"/>
    <s v="TBD"/>
    <s v="TBD"/>
    <s v="TBD"/>
    <s v="TBD"/>
    <s v="N/A"/>
    <s v="N/A"/>
    <s v="TBD"/>
    <s v="N/A"/>
    <s v="N/A"/>
    <s v="N/A"/>
    <s v="N/A"/>
    <s v="N/A"/>
    <s v="N/A"/>
    <s v="N/A"/>
    <s v="N/A"/>
    <s v="N/A"/>
    <s v="N/A"/>
    <s v="N/A"/>
    <m/>
    <s v="N/A"/>
    <s v="N/A"/>
    <s v="N/A"/>
    <s v="N/A"/>
    <s v="N/A"/>
    <s v="N/A"/>
    <s v="TBD"/>
    <s v="TBD"/>
    <s v="TBD"/>
    <s v="TBD"/>
    <m/>
    <s v="N/A"/>
    <s v="N/A"/>
    <s v="N/A"/>
    <s v="N/A"/>
    <s v="N/A"/>
    <s v="N/A"/>
    <m/>
    <s v="N/A"/>
    <s v="N/A"/>
    <s v="N/A"/>
    <s v="N/A"/>
    <s v="N/A"/>
    <s v="N/A"/>
    <s v="N/A"/>
    <m/>
    <m/>
    <s v="N/A"/>
    <s v="N/A"/>
    <s v="N/A"/>
    <s v="N/A"/>
    <s v="TBD"/>
    <s v="TBD"/>
    <s v="TBD"/>
    <s v="TBD"/>
    <s v="TBD"/>
    <s v="TBD"/>
    <s v="TBD"/>
    <s v="TBD"/>
    <s v="TBD"/>
    <s v="TBD"/>
    <s v="TBD"/>
    <s v="TBD"/>
    <s v="TBD"/>
    <s v="N/A"/>
    <s v="N/A"/>
    <s v="N/A"/>
    <s v="N/A"/>
    <s v="N/A"/>
    <s v="N/A"/>
    <s v="N/A"/>
    <s v="OEP-TVAR - 50/100/250/500-Year Occurrence Exceedance Probability. Average of all losses above the level with a 1-in-50/100/250/500 chance of being exceeded in any given year, based on the largest loss each year."/>
    <s v="N/A"/>
    <s v="N/A"/>
    <s v="N/A"/>
    <s v="N/A"/>
    <s v="N/A"/>
    <s v="N/A"/>
    <s v="N/A"/>
    <s v="N/A"/>
    <s v="N/A"/>
    <m/>
    <s v="Present Value of line items' contribution to NPV delta"/>
    <s v="N/A"/>
    <s v="N/A"/>
    <s v="N/A"/>
    <s v="Extreme wind: Maximum 3-second wind gust (m/s)"/>
    <s v="N/A"/>
    <s v="N/A"/>
    <s v="N/A"/>
    <s v="TBD"/>
    <s v="TBD"/>
    <s v="TBD"/>
    <s v="TBD"/>
    <s v="TBD"/>
    <s v="TBD"/>
    <s v="TBD"/>
    <s v="TBD"/>
    <s v="TBD"/>
    <s v="TBD"/>
    <s v="TBD"/>
    <s v="TBD"/>
    <s v="TBD"/>
    <s v="N/A"/>
    <s v="N/A"/>
    <s v="N/A"/>
    <s v="N/A"/>
    <s v="N/A"/>
    <s v="N/A"/>
    <m/>
    <s v="N/A"/>
    <s v="N/A"/>
    <s v="N/A"/>
    <s v="N/A"/>
    <s v="N/A"/>
    <s v="N/A"/>
    <s v="N/A"/>
    <m/>
    <s v="N/A"/>
    <s v="N/A"/>
    <s v="N/A"/>
    <s v="N/A"/>
    <s v="N/A"/>
    <s v="N/A"/>
    <s v="N/A"/>
    <m/>
    <s v="N/A"/>
    <s v="N/A"/>
    <s v="N/A"/>
    <s v="N/A"/>
    <m/>
    <s v="N/A"/>
    <s v="N/A"/>
    <s v="N/A"/>
    <s v="N/A"/>
    <s v="N/A"/>
    <m/>
    <s v="N/A"/>
    <s v="N/A"/>
    <s v="N/A"/>
    <s v="N/A"/>
    <s v="N/A"/>
    <s v="N/A"/>
    <s v="N/A"/>
    <s v="N/A"/>
    <s v="N/A"/>
    <s v="N/A"/>
    <s v="N/A"/>
    <s v="N/A"/>
    <s v="N/A"/>
    <s v="N/A"/>
    <s v="N/A"/>
    <s v="N/A"/>
    <s v="N/A"/>
    <s v="N/A"/>
    <s v="TBD"/>
    <x v="0"/>
    <x v="0"/>
    <x v="0"/>
    <x v="1"/>
    <x v="1"/>
    <x v="1"/>
    <x v="1"/>
    <x v="1"/>
    <x v="0"/>
    <x v="0"/>
    <x v="0"/>
    <x v="0"/>
    <x v="1"/>
    <x v="0"/>
    <s v="TBD"/>
    <s v="TBD"/>
    <s v="TBD"/>
  </r>
  <r>
    <x v="19"/>
    <s v="Survey 202305"/>
    <x v="0"/>
    <x v="19"/>
    <s v="https://www.ey.com/en_gl/assurance/climate-analytics-platform"/>
    <x v="19"/>
    <x v="19"/>
    <s v="The EY Climate Analytics Platform (EY CAP) is an online tool providing on-demand granular climate-related risk analyses, at the asset and corporate level. Using data from multiple trusted sources, it assists organizations as they meet regulatory and market requirements and helps future-proof assets and activity in light of climate change."/>
    <s v="- Meet regulatory and market requirements (ex Carbon Disclosure Project (CDP), Task Force on Climate Related Financial Disclosures (TCFD), EU Green Taxonomy, etc.)_x000a_- Assess climate-related risks and corresponding vulnerability _x000a_- Future-proof operations to improve resilience of supply chain networks&quot;"/>
    <s v="Yes"/>
    <s v="No"/>
    <s v="Yes"/>
    <s v="No"/>
    <s v="No"/>
    <s v="No"/>
    <s v="No"/>
    <s v="N/A"/>
    <s v="No"/>
    <s v="Yes"/>
    <s v="Yes"/>
    <s v="N/A"/>
    <s v="N/A"/>
    <s v="N/A"/>
    <s v="N/A"/>
    <s v="N/A"/>
    <s v="N/A"/>
    <s v="N/A"/>
    <s v="EY CAP's outputs are based on climate and transition scenarios developed by main institutions (IPCC, NGFS, IEA)"/>
    <x v="0"/>
    <x v="0"/>
    <s v="Yes"/>
    <s v="Annually for the NGFS data. For other data providers, it depends on the frequency of the update."/>
    <s v="Yes"/>
    <s v="Yes"/>
    <s v="No"/>
    <s v="Yes"/>
    <s v="Yes"/>
    <s v="No"/>
    <s v="Yes"/>
    <s v="TBD"/>
    <s v="- Climate-related projections : IPCC, CORDEX, ESGF_x000a_- Flooding : Ambiental_x000a_- Extreme weather events : CatNat_x000a_- Transition-related projections : IEA, NGFS"/>
    <s v="Available upon request"/>
    <s v="Yes"/>
    <s v="Yes"/>
    <s v="Yes"/>
    <s v="Yes"/>
    <s v="NO"/>
    <s v="No"/>
    <s v="No"/>
    <s v="Yes"/>
    <s v="No"/>
    <s v="No"/>
    <s v="No"/>
    <s v="Yes"/>
    <s v="EU Green Taxonomy"/>
    <s v="Yes"/>
    <s v="Automatically generated PDF report"/>
    <s v="No"/>
    <s v="N/A"/>
    <s v="No"/>
    <s v="Yes"/>
    <s v="No"/>
    <s v="Yes"/>
    <s v="No"/>
    <m/>
    <s v="TBD"/>
    <s v="Yes"/>
    <s v="Several training sessions are held to allow EY consultants to master the tool and deliver climate-related risk assessments to clients using EY CAP. In case of technical error (problem accessing the tool, difficulty understanding results, etc.), a dedicated process is in place to help consultants."/>
    <s v="EY CAP's development  team is working on a solution to provide the tool directly to clients."/>
    <s v="Yes"/>
    <s v="- Physical risk: possibility to change weight given to each climate hazard when computing risk score ;_x000a_- Transition risk : possibility to change supplier pass through rate ;_x000a_- Visualization : possibility to select own visualizations in PBI"/>
    <s v="Yes"/>
    <s v="Yes"/>
    <s v="Yes"/>
    <s v="No"/>
    <s v="No"/>
    <s v="No"/>
    <s v="No"/>
    <s v="Yes"/>
    <s v="Yes"/>
    <s v="No"/>
    <s v="Yes"/>
    <s v="Yes"/>
    <s v="Yes"/>
    <s v="Yes"/>
    <s v="No"/>
    <s v="Yes"/>
    <s v="Yes"/>
    <s v="Yes"/>
    <s v="Yes"/>
    <s v="Yes"/>
    <s v="Yes"/>
    <s v="Yes"/>
    <s v="TBD"/>
    <m/>
    <s v="Yes"/>
    <s v="No"/>
    <s v="No"/>
    <s v="TBD"/>
    <s v="TBD"/>
    <s v="TBD"/>
    <m/>
    <s v="We create bespoke scenarios with the client before selecting the most appropriate data in the financial quantification phase."/>
    <s v="Yes"/>
    <s v="Yes"/>
    <s v="Yes"/>
    <s v="Yes"/>
    <s v="No"/>
    <s v="Baseline/historical;Short-term (1-5 years);Medium-term (3-10 years);Long-term (10+ years);"/>
    <s v="Baseline, 2025, 2030, 2035, 2040, 2045, 2050"/>
    <s v="Scope 3 emissions, sector, countries of operation, supplier data"/>
    <s v="Yes"/>
    <s v="No"/>
    <s v="Yes"/>
    <s v="Yes"/>
    <s v="Yes"/>
    <s v="No"/>
    <s v="No"/>
    <s v="Policy;Reputational;Regulatory;"/>
    <s v="Hybrid"/>
    <s v="Yes"/>
    <s v="Yes"/>
    <s v="No"/>
    <s v="No"/>
    <s v="No"/>
    <s v="Asset;Firm;"/>
    <s v="Yes"/>
    <s v="Yes"/>
    <s v="No"/>
    <s v="No"/>
    <s v="Exposure;"/>
    <s v="No"/>
    <s v="No"/>
    <s v="Yes"/>
    <s v="No"/>
    <s v="N/A"/>
    <s v="Yes"/>
    <s v="The tool allows for analyzing how financial impacts are affected by asset characteristics such as building attributes (e.g. construction material or energy consumption)"/>
    <s v="Yes"/>
    <s v="Yes"/>
    <s v="No"/>
    <s v="N/A"/>
    <s v="No"/>
    <s v="Yes"/>
    <s v="No"/>
    <s v="No"/>
    <s v="N/A"/>
    <s v="N/A"/>
    <s v="No"/>
    <s v="Yes"/>
    <s v="Yes"/>
    <s v="Yes"/>
    <s v="No"/>
    <s v="Operations and assets;Macroenvironment;"/>
    <s v="Counterparty name;location, sector;"/>
    <s v="Yes"/>
    <s v="Yes"/>
    <s v="No"/>
    <s v="No"/>
    <s v="No"/>
    <s v="No"/>
    <s v="No"/>
    <s v="No"/>
    <s v="Yes"/>
    <s v="No"/>
    <s v="TBD"/>
    <s v="Source references;Peer-review process under implementation;"/>
    <s v="No"/>
    <s v="No"/>
    <s v="No"/>
    <s v="No"/>
    <s v="Yes"/>
    <s v="No"/>
    <s v="No"/>
    <s v="Real Estate / Real Assets;Commodities;"/>
    <s v="No"/>
    <s v="N/A"/>
    <s v="N/A"/>
    <s v="Yes"/>
    <s v="Yes"/>
    <s v="Yes"/>
    <s v="Yes"/>
    <s v="Yes"/>
    <s v="Yes"/>
    <s v="No"/>
    <s v="Global;"/>
    <s v="1. Carbon price_x000a_2. Emissions_x000a_3. Direct carbon cost_x000a_4. Indirect carbon cost"/>
    <s v="1. Carbon price_x000a_2. Emissions_x000a_3. Direct carbon cost_x000a_4. Indirect carbon cost"/>
    <s v="1. Carbon price_x000a_2. Emissions_x000a_3. Direct carbon cost_x000a_4. Indirect carbon cost"/>
    <s v="1. Carbon price_x000a_2. Emissions_x000a_3. Direct carbon cost_x000a_4. Indirect carbon cost"/>
    <s v="1. Carbon price_x000a_2. Emissions_x000a_3. Direct carbon cost_x000a_4. Indirect carbon cost"/>
    <s v="Macroenvironment: carbon price, GDP, growth, emissions_x000a_Operations: direct carbon costs, indirect carbon costs"/>
    <s v="1. Carbon price_x000a_2. Emissions_x000a_3. Direct carbon cost_x000a_4. Indirect carbon cost"/>
    <s v="1. Carbon price_x000a_2. Emissions_x000a_3. Direct carbon cost_x000a_4. Indirect carbon cost"/>
    <s v="N/A"/>
    <s v="1. Carbon price_x000a_2. Emissions_x000a_3. Direct carbon cost_x000a_4. Indirect carbon cost"/>
    <s v="We use the emissions pathway of the transition scenarios for the selected country x sector, applied to the asset (eg real site) considered."/>
    <s v="We compute expected loss due to carbon pricing risk by multiplying carbon price, emissions and pass through rates."/>
    <s v="N/A"/>
    <s v="N/A"/>
    <s v="N/A"/>
    <s v="N/A"/>
    <s v="Yes"/>
    <s v="Yes"/>
    <s v="Yes"/>
    <s v="No"/>
    <s v="No"/>
    <s v="No"/>
    <s v="Yes"/>
    <s v="Yes"/>
    <s v="No"/>
    <s v="Yes"/>
    <s v="Yes"/>
    <s v="Yes"/>
    <s v="Exposure level, Average expected loss"/>
    <s v="No"/>
    <s v="N/A"/>
    <s v="N/A"/>
    <s v="N/A"/>
    <s v="N/A"/>
    <s v="N/A"/>
    <s v="N/A"/>
    <s v="N/A"/>
    <s v="N/A"/>
    <s v="Yes"/>
    <s v="No"/>
    <s v="No"/>
    <s v="No"/>
    <s v="Yes"/>
    <s v="Yes"/>
    <s v="No"/>
    <s v="No"/>
    <s v="No"/>
    <s v="Yes"/>
    <s v="Yes"/>
    <s v="No"/>
    <s v="Yes"/>
    <s v="No"/>
    <s v="2.6;4.5;6.0;8.5;SSP1-2.6;SSP2-4.5;SSP5-8.5;BAU: RCP6.0;"/>
    <s v="No"/>
    <s v="No"/>
    <s v="No"/>
    <s v="No"/>
    <s v="No"/>
    <s v="No"/>
    <s v="No"/>
    <s v="No"/>
    <s v="No"/>
    <s v="No"/>
    <m/>
    <s v="No"/>
    <s v="Yes"/>
    <s v="Yes"/>
    <s v="Yes"/>
    <s v="Yes"/>
    <s v="No"/>
    <s v="Baseline/historical;Short-term (1-5 years);Medium-term (3-10 years);Long-term (10+);"/>
    <s v="Baseline, 2030, 2035, 2040, 2050, 2085"/>
    <s v="CMIP6 data (temperature, precipitation, wind, humidity, etc.); flood data from Ambiental, landslide data from GEM"/>
    <s v="Yes"/>
    <s v="Yes"/>
    <s v="No"/>
    <s v="No"/>
    <s v="No"/>
    <s v="No"/>
    <s v="Yes"/>
    <s v="Yes"/>
    <s v="No"/>
    <s v="Yes"/>
    <s v="Yes"/>
    <s v="N/A"/>
    <s v="Yes"/>
    <s v="The tool allows for analyzing how financial impacts are affected by asset characteristics such as building attributes (e.g. construction material or energy consumption)"/>
    <s v="Yes"/>
    <s v="Yes"/>
    <s v="No"/>
    <s v="N/A"/>
    <s v="No"/>
    <s v="Yes"/>
    <s v="No"/>
    <s v="No"/>
    <s v="N/A"/>
    <s v="N/A"/>
    <s v="No"/>
    <s v="Yes"/>
    <s v="Yes"/>
    <s v="No"/>
    <s v="No"/>
    <s v="Operations and assets;Supply chain;Markets and customers;"/>
    <s v="For all 3 : indicator physical value, exposure score, exposure label, financial impact (annual expected loss)"/>
    <s v="N/A"/>
    <s v="Exposure score, exposure label, indicator value, average expected loss, asset value at risk"/>
    <s v="Exposure score, exposure label, indicator value, average expected loss, asset value at risk"/>
    <s v="N/A"/>
    <s v="We have different return periods depending on the climate hazard considered:_x000a_- for chronic hazards, no return period;_x000a_- for flooding, 100 and 200 year return periods_x000a_- for earthquake, 475 year return period_x000a_- the rest of the assumptions are available in our methodological note"/>
    <s v="Yes"/>
    <s v="No"/>
    <s v="Yes"/>
    <s v="Yes"/>
    <s v="No"/>
    <s v="Physical exposure;Physical impact modelling ;Financial modelling;"/>
    <s v="Present Value of line items"/>
    <s v="Physical risk variables are derived from climate projections, through the computation of climate indicators. Damage functions are developed for each hazard"/>
    <s v=" climate indicator value, exposure score, average expected loss, asset value at risk"/>
    <s v="Exposure label "/>
    <s v="All metrics listed above"/>
    <s v="Expected loss is computed thanks asset value at risk (%), multiplied by asset value"/>
    <s v="Asset value at risk is computed thanks to a damage function which takes as an input climate indicator value and asset characteristics"/>
    <s v="Exposure score and label is determined either thanks to distribution of indicator values in the same climatic zone, or thanks to physical thresholds"/>
    <s v="Yes"/>
    <s v="Yes"/>
    <s v="Yes"/>
    <s v="No"/>
    <s v="No"/>
    <s v="No"/>
    <s v="Yes"/>
    <s v="Yes"/>
    <s v="No"/>
    <s v="Yes"/>
    <s v="Yes"/>
    <s v="Yes"/>
    <s v="Exposure level, Average expected loss"/>
    <s v="Yes"/>
    <s v="Yes"/>
    <s v="Yes"/>
    <s v="Yes"/>
    <s v="Yes"/>
    <s v="Yes"/>
    <s v="Earthquakes;Extreme cold;Extreme heat;Extreme precipitation;Flash flooding;Extreme wind;Hail;Heavy snowfall;Riverine/fluvial flooding;Tropical cyclone;Tornado;"/>
    <s v="Yes"/>
    <s v="Yes"/>
    <s v="Yes"/>
    <s v="Yes"/>
    <s v="No"/>
    <s v="Yes"/>
    <s v="TBD"/>
    <s v="Coastal flooding;Drought stress;Sea level rise;Precipitation stress;Heat stress;"/>
    <s v="Bottom-up"/>
    <s v="Yes"/>
    <s v="Yes"/>
    <s v="Yes"/>
    <s v="No"/>
    <s v="No"/>
    <s v="GPS coordinates"/>
    <s v="Counterparty name;GPS coordinates;Market value of asset;"/>
    <s v="Yes"/>
    <s v="No"/>
    <s v="No"/>
    <s v="No"/>
    <s v="GPS coordinates"/>
    <s v="No"/>
    <s v="Yes"/>
    <s v="Yes"/>
    <s v="No"/>
    <s v="No"/>
    <s v="Source references;Same, peer review under implementation;"/>
    <s v="No"/>
    <s v="No"/>
    <s v="No"/>
    <s v="No"/>
    <s v="Yes"/>
    <s v="Yes"/>
    <s v="No"/>
    <s v="Real Estate / Real Assets;Commodities;"/>
    <s v="No"/>
    <s v="N/A"/>
    <s v="N/A"/>
    <s v="Yes"/>
    <s v="Yes"/>
    <s v="Yes"/>
    <s v="Yes"/>
    <s v="Yes"/>
    <s v="Yes"/>
    <s v="Yes"/>
    <s v="Global;"/>
    <x v="0"/>
    <x v="0"/>
    <x v="0"/>
    <x v="1"/>
    <x v="1"/>
    <x v="1"/>
    <x v="1"/>
    <x v="1"/>
    <x v="1"/>
    <x v="0"/>
    <x v="0"/>
    <x v="0"/>
    <x v="1"/>
    <x v="1"/>
    <s v="None"/>
    <s v="Our methodology is accessible to users"/>
    <s v="Our tool is not available to clients, we train EY consultants internally to use the tool, who can in turn present the tool to clients and train them on the topic of climate risks"/>
  </r>
  <r>
    <x v="20"/>
    <m/>
    <x v="1"/>
    <x v="20"/>
    <s v="https://riskfactor.com/"/>
    <x v="20"/>
    <x v="20"/>
    <s v="Risk Factor provides asset-level physical climate risk data, detailing the extent and severity of exposure, as well as the estimated cost to repair and downtime days. The models are based on each property’s unique physical characteristics, using multiple SSP scenarios for the forward-looking 30 year time frame.  Every property is available across the continental United States, plus Alaska, Hawaii and Puerto Rico for flood.  "/>
    <s v="Financial institutions use the data for climate scenario analyses as well as leveraging our climate-adjusted to change inputs for their probability of default and loss given default models, loan to value, NOI and total debt. "/>
    <s v="TBD"/>
    <s v="TBD"/>
    <s v="TBD"/>
    <s v="TBD"/>
    <s v="TBD"/>
    <s v="TBD"/>
    <s v="TBD"/>
    <s v="TBD"/>
    <s v="No"/>
    <s v="Yes"/>
    <s v="TBD"/>
    <s v="TBD"/>
    <s v="TBD"/>
    <s v="TBD"/>
    <s v="TBD"/>
    <s v="TBD"/>
    <s v="TBD"/>
    <s v="TBD"/>
    <s v="We use SSP2-4.5 and SSP4-8.5 scenarios to analyze each peril at multiple return periods including 50%, 20%, 5%, 1%, .02% and .003% now and in 30 years. "/>
    <x v="0"/>
    <x v="0"/>
    <s v="Yes"/>
    <s v="Model updates are done annually. "/>
    <s v="TBD"/>
    <s v="TBD"/>
    <s v="Yes"/>
    <s v="Yes"/>
    <s v="Yes"/>
    <s v="Yes"/>
    <s v="Yes"/>
    <s v="TBD"/>
    <s v="Our models build upon data obtained from US Government data, property data from a private data provider, and in collaboration with the top climate scientists in the country."/>
    <s v="All of our data models leverage a peer-reviewed and open science approach. We publish all of our methodologies on our site and in scientific journals and we validate our models against climate events. "/>
    <s v="Yes"/>
    <s v="Yes"/>
    <s v="TBD"/>
    <s v="NO"/>
    <s v="NO"/>
    <s v="No"/>
    <s v="No"/>
    <s v="NO"/>
    <s v="TBD"/>
    <s v="Yes"/>
    <s v="No"/>
    <s v="Federal Reserve Board Climate Scenario Analysis"/>
    <s v="Federal Reserve Board Climate Scenario Analysis Pilot Exercise"/>
    <s v="Yes"/>
    <s v="Our data provides information like depth of flooding to reach a building, likelihood of a property being in a wildfire, cost to repair a building that experiences 179 MPH winds and more. Companies use the data for their climate scenario analysis work, as well as within the risk management framework of the loan portfolios, supply chains and other climate-related financial risk impacts. "/>
    <s v="Yes"/>
    <s v="Our data provides information like depth of flooding to reach a building, likelihood of a property being in a wildfire, cost to repair a building that experiences 179 MPH winds and more. Companies use the data for their climate scenario analysis work, as well as within the risk management framework of the loan portfolios, supply chains and other climate-related financial risk impacts. "/>
    <s v="Yes"/>
    <s v="No"/>
    <s v="Yes"/>
    <s v="Yes"/>
    <s v="N/A"/>
    <m/>
    <s v="TBD"/>
    <s v="Yes"/>
    <s v="A dedicated support contact for all partnership questions as well as email/video conference support from Data Science team to answer all technical questions."/>
    <s v="Access to the data is provided via full bulk national data or custom portfolio matching in a .csv file, API integration, and/or access to the online tool www.riskfactor.com."/>
    <s v="No"/>
    <s v="N/A"/>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TBD"/>
    <s v="TBD"/>
    <s v="TBD"/>
    <s v="TBD"/>
    <s v="TBD"/>
    <s v="TBD"/>
    <s v="TBD"/>
    <s v="TBD"/>
    <s v="TBD"/>
    <s v="Yes"/>
    <s v="No"/>
    <s v="TBD"/>
    <s v="N/A"/>
    <s v="No"/>
    <s v="Yes"/>
    <s v="No"/>
    <s v="Yes"/>
    <s v="No"/>
    <s v="No"/>
    <s v="Yes"/>
    <s v="No"/>
    <s v="Yes"/>
    <s v="No"/>
    <m/>
    <s v="No"/>
    <s v="No"/>
    <s v="No"/>
    <s v="No"/>
    <s v="No"/>
    <s v="No"/>
    <s v="TBD"/>
    <s v="TBD"/>
    <s v="TBD"/>
    <s v="TBD"/>
    <m/>
    <s v="We use SSP2-4.5 and SSP4-8.5 scenarios to analyze each peril at multiple return periods including 50%, 20%, 5%, 1%, .02% and .003% now and in 30 years. "/>
    <s v="No"/>
    <s v="Yes"/>
    <s v="Yes"/>
    <s v="Yes"/>
    <s v="No"/>
    <m/>
    <s v="Current Year - 2053"/>
    <s v="Building type, Building sq footage, Building age, # of floors, building materials, roof materials, direction of building, elevation of first floor, presence of a basement, defensible space, HVAC system and local costs"/>
    <s v="Yes"/>
    <s v="No"/>
    <s v="No"/>
    <s v="No"/>
    <s v="Yes"/>
    <m/>
    <m/>
    <s v="No"/>
    <s v="No"/>
    <s v="No"/>
    <m/>
    <s v="TBD"/>
    <s v="TBD"/>
    <s v="TBD"/>
    <s v="TBD"/>
    <s v="TBD"/>
    <s v="TBD"/>
    <s v="TBD"/>
    <s v="TBD"/>
    <s v="TBD"/>
    <s v="TBD"/>
    <s v="TBD"/>
    <s v="TBD"/>
    <s v="TBD"/>
    <s v="TBD"/>
    <s v="TBD"/>
    <s v="TBD"/>
    <s v="TBD"/>
    <s v="TBD"/>
    <s v="TBD"/>
    <s v="TBD"/>
    <s v="TBD"/>
    <s v="TBD"/>
    <s v="TBD"/>
    <s v="TBD"/>
    <s v="50%, 20%, 5%, 1%, .2%, .003%"/>
    <s v="Yes"/>
    <s v="Yes"/>
    <s v="Yes"/>
    <s v="No"/>
    <s v="No"/>
    <m/>
    <s v="Climate Transition Value at Risk (%)"/>
    <s v="TBD"/>
    <s v="TBD"/>
    <s v="TBD"/>
    <s v="Flooding: Riverine flooding inundation depth (cm)"/>
    <s v="N/A"/>
    <s v="Using the first principles of engineering, we look at all of the property specific details like first floor elevation, building materials, defensible space, direction of the broad side of the building, roofing materials, etc. "/>
    <s v="TBD"/>
    <s v="TBD"/>
    <s v="TBD"/>
    <s v="TBD"/>
    <s v="TBD"/>
    <s v="TBD"/>
    <s v="TBD"/>
    <s v="TBD"/>
    <s v="TBD"/>
    <s v="TBD"/>
    <s v="TBD"/>
    <s v="TBD"/>
    <s v="TBD"/>
    <s v="TBD"/>
    <s v="Yes"/>
    <s v="No"/>
    <s v="Yes"/>
    <s v="Yes"/>
    <s v="Yes"/>
    <s v="TBD"/>
    <m/>
    <s v="Yes"/>
    <s v="No"/>
    <s v="Yes"/>
    <s v="Yes"/>
    <s v="No"/>
    <s v="Yes"/>
    <s v="TBD"/>
    <m/>
    <s v="Bottom-up"/>
    <s v="No"/>
    <s v="Yes"/>
    <s v="No"/>
    <s v="No"/>
    <s v="No"/>
    <s v="GPS coordinates;Postal address;"/>
    <m/>
    <s v="Yes"/>
    <s v="No"/>
    <s v="No"/>
    <s v="Postal address"/>
    <m/>
    <s v="No"/>
    <s v="Yes"/>
    <s v="Yes"/>
    <s v="Yes"/>
    <s v="No"/>
    <m/>
    <s v="No"/>
    <s v="No"/>
    <s v="No"/>
    <s v="Yes"/>
    <s v="Yes"/>
    <s v="No"/>
    <s v="No"/>
    <m/>
    <s v="Yes"/>
    <s v="TBD"/>
    <s v="TBD"/>
    <s v="No"/>
    <s v="Yes"/>
    <s v="No"/>
    <s v="No"/>
    <s v="No"/>
    <s v="No"/>
    <s v="United States"/>
    <s v="TBD"/>
    <x v="0"/>
    <x v="1"/>
    <x v="1"/>
    <x v="0"/>
    <x v="0"/>
    <x v="0"/>
    <x v="1"/>
    <x v="1"/>
    <x v="1"/>
    <x v="1"/>
    <x v="0"/>
    <x v="0"/>
    <x v="1"/>
    <x v="0"/>
    <s v="None"/>
    <s v="TBD"/>
    <s v="Full access to our Data Science team with a dedicated customer support advocate. "/>
  </r>
  <r>
    <x v="21"/>
    <m/>
    <x v="1"/>
    <x v="21"/>
    <s v="https://climate-vision-atlas.gaia-vision.co.jp/"/>
    <x v="21"/>
    <x v="21"/>
    <s v="Climate Vision is a web application which users can analyze global flood risk from the past to future. They register a location and analyze financial damage as well as physical damage by riverine flood. The flood data was created by the company using cutting-edge global flood modeling technology. This tool is cited as a reliable climate risk tool by the of the Japanese government."/>
    <s v="It is used as a reliable tool for listed companies to prepare sustainability reports and to respond to sustainability questionnaires from NGOs and financial institutions such as CDP. Gaia Vision also supports them in the preparation of reports from the resulting data."/>
    <s v="TBD"/>
    <s v="TBD"/>
    <s v="TBD"/>
    <s v="TBD"/>
    <s v="TBD"/>
    <s v="TBD"/>
    <s v="TBD"/>
    <s v="TBD"/>
    <s v="No"/>
    <s v="Yes"/>
    <s v="TBD"/>
    <s v="TBD"/>
    <s v="TBD"/>
    <s v="TBD"/>
    <s v="TBD"/>
    <s v="TBD"/>
    <s v="TBD"/>
    <s v="TBD"/>
    <s v="We serve a common future scenario, which is 1.5C, 2C, 4C scenarios. The scenarios are followed by the d4PDF dataset created by the Japanese research institute (JAMSTEC)."/>
    <x v="0"/>
    <x v="0"/>
    <s v="Yes"/>
    <s v="The data is planned to be updated once in a year."/>
    <s v="TBD"/>
    <s v="TBD"/>
    <s v="No"/>
    <s v="No"/>
    <s v="No"/>
    <s v="Yes"/>
    <s v="No"/>
    <s v="No"/>
    <s v="We use CaMa-Flood, a global river inundation model developed at the University of Tokyo's Institute of Industrial Science, to create our own global flood hazard maps, based on hazard maps by return period, using input values from d4PDF, a large ensemble of climate projection data to reduce uncertainty. Risk analysis is carried out using the hazard maps with several return periods."/>
    <s v="We verified the accuracy of our hazard maps by comparing the inundation areas of the 1000-year probability scale hazard maps with those of the hazard maps created by the Japanese government. In a paper by Kita and Yamazaki (2022), who conducted such an analysis from multiple angles, the accuracy was verified by the coverage of the population in Japan, and it was confirmed that the CaMa hazard maps covered 71% of the population compared to the hazard maps of the Japanese government. The data accuracy in the global scale is also verified using the past disaster events. We continue to research for improving the data accuracy in cooperation with the University of Tokyo."/>
    <s v="Yes"/>
    <s v="Y"/>
    <s v="TBD"/>
    <s v="Yes"/>
    <s v="NO"/>
    <s v="No"/>
    <s v="No"/>
    <s v="NO"/>
    <s v="TBD"/>
    <s v="No"/>
    <s v="No"/>
    <s v="No"/>
    <s v="N/A"/>
    <s v="Yes"/>
    <s v="Our tool can analyze the financial impact on client's asset by the flood. We also support clients' regulatory compliance by custom consultation."/>
    <s v="No"/>
    <s v="TBD"/>
    <s v="Ability to import / export data in standard formats (i.e. CSV, XML, etc);API that enables data transfer and updates;"/>
    <s v="Yes"/>
    <s v="Our system engineers can support the system integration process using APIs."/>
    <s v="TBD"/>
    <s v="Yes"/>
    <s v="We can customize our flood simulation following client requirements. We can provide higher-resolution flood and water-resource simulation data and consult their future adaptation for climate change."/>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Yes"/>
    <s v="No"/>
    <s v="TBD"/>
    <s v="TBD"/>
    <s v="No"/>
    <s v="No"/>
    <s v="No"/>
    <s v="No"/>
    <s v="No"/>
    <s v="Yes"/>
    <s v="No"/>
    <s v="No"/>
    <s v="Yes"/>
    <s v="No"/>
    <m/>
    <s v="No"/>
    <s v="No"/>
    <s v="No"/>
    <s v="No"/>
    <s v="No"/>
    <s v="No"/>
    <s v="No"/>
    <s v="TBD"/>
    <s v="TBD"/>
    <s v="TBD"/>
    <m/>
    <s v="No"/>
    <s v="Yes"/>
    <s v="No"/>
    <s v="Yes"/>
    <s v="Yes"/>
    <s v="No"/>
    <m/>
    <s v="Current Year-2100"/>
    <s v="precipitation data, temperature data, runoff data, wind data"/>
    <s v="Yes"/>
    <s v="No"/>
    <s v="No"/>
    <s v="No"/>
    <s v="No"/>
    <m/>
    <m/>
    <s v="No"/>
    <s v="No"/>
    <s v="No"/>
    <m/>
    <s v="TBD"/>
    <s v="TBD"/>
    <s v="TBD"/>
    <s v="TBD"/>
    <s v="TBD"/>
    <s v="TBD"/>
    <s v="TBD"/>
    <s v="TBD"/>
    <s v="TBD"/>
    <s v="TBD"/>
    <s v="TBD"/>
    <s v="TBD"/>
    <s v="TBD"/>
    <s v="No"/>
    <s v="No"/>
    <s v="Yes"/>
    <s v="No"/>
    <s v="No"/>
    <m/>
    <m/>
    <s v="No"/>
    <s v="No"/>
    <s v="financial damage on assets_x000a_Operation stop days and financial impact_x000a_"/>
    <s v="No"/>
    <s v="return period of 10-year, 100-year, 1000-year"/>
    <s v="Yes"/>
    <s v="Yes"/>
    <s v="No"/>
    <s v="No"/>
    <s v="No"/>
    <m/>
    <s v="asset value of exposure_x000a_building type of exposure_x000a_"/>
    <s v="TBD"/>
    <s v="Flood depth and financial damage_x000a_Increase in cold and hot days_x000a_Maximum and minimum temperatures_x000a_Maximum and minimum precipitation_x000a_Maximum and minimum wind speeds"/>
    <s v="TBD"/>
    <s v="TBD"/>
    <s v="TBD"/>
    <s v="TBD"/>
    <s v="TBD"/>
    <s v="TBD"/>
    <s v="TBD"/>
    <s v="TBD"/>
    <s v="TBD"/>
    <s v="TBD"/>
    <s v="TBD"/>
    <s v="TBD"/>
    <s v="TBD"/>
    <s v="TBD"/>
    <s v="TBD"/>
    <s v="TBD"/>
    <s v="TBD"/>
    <s v="TBD"/>
    <s v="Yes"/>
    <s v="No"/>
    <s v="Yes"/>
    <s v="No"/>
    <s v="Yes"/>
    <s v="TBD"/>
    <m/>
    <s v="No"/>
    <s v="No"/>
    <s v="No"/>
    <s v="No"/>
    <s v="No"/>
    <s v="Yes"/>
    <s v="TBD"/>
    <m/>
    <s v="Bottom-up"/>
    <s v="No"/>
    <s v="Yes"/>
    <s v="Yes"/>
    <s v="No"/>
    <s v="No"/>
    <s v="Postal address; GPS coordinates"/>
    <m/>
    <s v="Yes"/>
    <s v="No"/>
    <s v="No"/>
    <s v="GPS coordinates"/>
    <m/>
    <s v="No"/>
    <s v="No"/>
    <s v="Yes"/>
    <s v="No"/>
    <s v="No"/>
    <m/>
    <s v="TBD"/>
    <s v="TBD"/>
    <s v="TBD"/>
    <s v="TBD"/>
    <s v="TBD"/>
    <s v="TBD"/>
    <s v="TBD"/>
    <m/>
    <s v="No"/>
    <s v="N/A"/>
    <s v="N/A"/>
    <s v="Yes"/>
    <s v="No"/>
    <s v="No"/>
    <s v="No"/>
    <s v="No"/>
    <s v="No"/>
    <s v="No"/>
    <s v="TBD"/>
    <x v="0"/>
    <x v="1"/>
    <x v="0"/>
    <x v="0"/>
    <x v="0"/>
    <x v="0"/>
    <x v="0"/>
    <x v="0"/>
    <x v="1"/>
    <x v="0"/>
    <x v="1"/>
    <x v="0"/>
    <x v="1"/>
    <x v="0"/>
    <s v="Climate Vision"/>
    <s v="We also provide a free software ‘Climate Vision Lite’ which enables people to view global hazard maps in a coarse resolution. Users can access the white paper of the methodology. Users can access high-resolution risk data in a paid plan."/>
    <s v="We provide consultation service which supports clients to interpret and integrate the outputs."/>
  </r>
  <r>
    <x v="22"/>
    <s v="Survey 202305"/>
    <x v="0"/>
    <x v="22"/>
    <s v="https://greenrwa.org/blog/"/>
    <x v="22"/>
    <x v="22"/>
    <s v="Extension of the regulatory credit risk model to increasing climate risk factors:_x000a_- Compute climate-extended metrics for climate reporting/disclosure_x000a_- Assess the sustainability of net-zero transition scenarios of lending portfolios under non-stationary climate risk factor_x000a_- Provide steering tools to capture profitable financing opportunities for transition projects"/>
    <s v="Evaluate the long-term capital cost of the climate-related financial risk over the banking book and efficiency of the Net Zero transition of the bank."/>
    <s v="TBD"/>
    <s v="TBD"/>
    <s v="TBD"/>
    <s v="TBD"/>
    <s v="TBD"/>
    <s v="TBD"/>
    <s v="TBD"/>
    <s v="TBD"/>
    <s v="Yes"/>
    <s v="No"/>
    <s v="TBD"/>
    <s v="TBD"/>
    <s v="TBD"/>
    <s v="TBD"/>
    <s v="TBD"/>
    <s v="TBD"/>
    <s v="TBD"/>
    <s v="TBD"/>
    <s v="Stochastic diffusion of the scenarios (Monte-Carlo)"/>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Yes"/>
    <s v="Yes"/>
    <s v="Yes"/>
    <s v="Yes"/>
    <s v="Yes"/>
    <s v="Yes"/>
    <s v="No"/>
    <s v="TBD"/>
    <s v="TBD"/>
    <s v="TBD"/>
    <s v="TBD"/>
    <s v="TBD"/>
    <s v="TBD"/>
    <s v="TBD"/>
    <s v="TBD"/>
    <s v="TBD"/>
    <s v="TBD"/>
    <s v="TBD"/>
    <s v="TBD"/>
    <s v="TBD"/>
    <s v="TBD"/>
    <s v="TBD"/>
    <s v="TBD"/>
    <m/>
    <s v="Yes"/>
    <s v="Yes"/>
    <s v="Yes"/>
    <s v="TBD"/>
    <s v="TBD"/>
    <s v="TBD"/>
    <s v="Net Zero Emissions by 2050;Announced Pledges Scenario;Stated Policies Scenario;"/>
    <s v="We use  the scenario cost to calibrate the macro-correlations of the stochastic model."/>
    <s v="No"/>
    <s v="No"/>
    <s v="No"/>
    <s v="Yes"/>
    <s v="No"/>
    <s v="Long-term (10+ years);"/>
    <s v="User Choice up to 2100"/>
    <s v="Depends on the bank choice: any proxy to evaluate the sensitivity of the corporate to the transition risk"/>
    <s v="TBD"/>
    <s v="TBD"/>
    <s v="TBD"/>
    <s v="TBD"/>
    <s v="TBD"/>
    <s v="TBD"/>
    <s v="No"/>
    <s v="N/A"/>
    <s v="Bottom-up"/>
    <s v="No"/>
    <s v="No"/>
    <s v="No"/>
    <s v="No"/>
    <s v="Yes"/>
    <s v="Portfolio;"/>
    <s v="Yes"/>
    <s v="No"/>
    <s v="Yes"/>
    <s v="No"/>
    <s v="Exposure;Adaptive capacity;"/>
    <s v="No"/>
    <s v="No"/>
    <s v="No"/>
    <s v="No"/>
    <s v="TBD"/>
    <s v="TBD"/>
    <s v="TBD"/>
    <s v="TBD"/>
    <s v="TBD"/>
    <s v="TBD"/>
    <s v="TBD"/>
    <s v="TBD"/>
    <s v="TBD"/>
    <s v="TBD"/>
    <s v="TBD"/>
    <s v="TBD"/>
    <s v="TBD"/>
    <s v="Yes"/>
    <s v="No"/>
    <s v="No"/>
    <s v="No"/>
    <s v="No"/>
    <s v="Macroenvironment;"/>
    <s v="Counterparty name;Rating of the corporate;"/>
    <s v="Yes"/>
    <s v="No"/>
    <s v="No"/>
    <s v="No"/>
    <s v="No"/>
    <s v="Rating of the corporate;"/>
    <s v="Yes"/>
    <s v="No"/>
    <s v="No"/>
    <s v="Yes"/>
    <s v="TBD"/>
    <s v="Academic;Open-source;"/>
    <s v="Yes"/>
    <s v="Yes"/>
    <s v="No"/>
    <s v="No"/>
    <s v="No"/>
    <s v="No"/>
    <s v="Loans"/>
    <s v="Bonds, corporate;Loans;Bonds, government;"/>
    <s v="TBD"/>
    <s v="TBD"/>
    <s v="TBD"/>
    <s v="Yes"/>
    <s v="No"/>
    <s v="No"/>
    <s v="No"/>
    <s v="No"/>
    <s v="No"/>
    <s v="No"/>
    <s v="Global;"/>
    <s v="We calculate the unexpected loss across the banking book"/>
    <s v="We calculate the unexpected loss across the banking book"/>
    <s v="We calculate the unexpected loss across the banking book"/>
    <s v="We calculate the unexpected loss across the banking book"/>
    <s v="We calculate the unexpected loss across the banking book"/>
    <s v="We calculate the unexpected loss across the banking book"/>
    <s v="Full distribution of the credit loss of the banking book, from which we derive the unexpected loss overtime."/>
    <s v="Full distribution of the credit loss of the banking book, from which we derive the unexpected loss overtime."/>
    <s v="Full distribution of the credit loss of the banking book, from which we derive the unexpected loss overtime."/>
    <s v="None"/>
    <s v="N/A"/>
    <s v="Matrix of transition ratings combined with the rebalancing strategy of the banking book, on which stress-tests are applied."/>
    <s v="It is the unexpected loss (including physical risk and economic risk), calculated at each time step of the curve."/>
    <s v="N/A"/>
    <s v="No"/>
    <s v="TBD"/>
    <s v="TBD"/>
    <s v="TBD"/>
    <s v="TBD"/>
    <s v="TBD"/>
    <s v="TBD"/>
    <s v="TBD"/>
    <s v="TBD"/>
    <s v="TBD"/>
    <s v="TBD"/>
    <s v="TBD"/>
    <s v="TBD"/>
    <s v="TBD"/>
    <s v="TBD"/>
    <s v="TBD"/>
    <s v="TBD"/>
    <s v="TBD"/>
    <s v="TBD"/>
    <s v="TBD"/>
    <s v="TBD"/>
    <s v="TBD"/>
    <s v="TBD"/>
    <s v="TBD"/>
    <s v="Yes"/>
    <s v="Yes"/>
    <s v="TBD"/>
    <s v="Yes"/>
    <s v="TBD"/>
    <s v="TBD"/>
    <s v="TBD"/>
    <s v="TBD"/>
    <s v="TBD"/>
    <s v="TBD"/>
    <s v="TBD"/>
    <s v="TBD"/>
    <s v="TBD"/>
    <s v="TBD"/>
    <s v="Used as input (see previous points);"/>
    <s v="Yes"/>
    <s v="Yes"/>
    <s v="Yes"/>
    <s v="Yes"/>
    <s v="No"/>
    <s v="Yes"/>
    <s v="TBD"/>
    <s v="TBD"/>
    <s v="TBD"/>
    <s v="TBD"/>
    <s v="Orderly Net-Zero 2050;Orderly Below 2C;Disorderly Divergent Net-Zero;Disorderly Delayed Transition;Current Policies;"/>
    <s v="Bespoke scenarios thanks to the Stochastic Model (Monte-Carlo)"/>
    <s v="No"/>
    <s v="No"/>
    <s v="No"/>
    <s v="Yes"/>
    <s v="No"/>
    <s v="Long-term (10+);"/>
    <s v="Up to 2100"/>
    <s v="Depends on the banks data to proxy the sensitivity of the corporates to the physical risk"/>
    <s v="No"/>
    <s v="No"/>
    <s v="No"/>
    <s v="No"/>
    <s v="Yes"/>
    <s v="Portfolio;"/>
    <s v="Yes"/>
    <s v="No"/>
    <s v="No"/>
    <s v="No"/>
    <m/>
    <s v="TBD"/>
    <s v="TBD"/>
    <s v="TBD"/>
    <s v="TBD"/>
    <s v="TBD"/>
    <s v="TBD"/>
    <s v="TBD"/>
    <s v="TBD"/>
    <s v="TBD"/>
    <s v="TBD"/>
    <s v="TBD"/>
    <s v="TBD"/>
    <s v="TBD"/>
    <s v="Yes"/>
    <s v="No"/>
    <s v="No"/>
    <s v="No"/>
    <s v="No"/>
    <s v="Macroenvironment;"/>
    <s v="Full distribution of the credit loss of the banking book, from which we derive the unexpected loss overtime."/>
    <s v="Full distribution of the credit loss of the banking book, from which we derive the unexpected loss overtime."/>
    <s v="Full distribution of the credit loss of the banking book, from which we derive the unexpected loss overtime."/>
    <s v="Full distribution of the credit loss of the banking book, from which we derive the unexpected loss overtime."/>
    <s v="Full distribution of the credit loss of the banking book, from which we derive the unexpected loss overtime."/>
    <s v="TBD"/>
    <s v="TBD"/>
    <s v="TBD"/>
    <s v="TBD"/>
    <s v="TBD"/>
    <s v="TBD"/>
    <s v="TBD"/>
    <s v="Full distribution of the credit loss of the banking book, from which we derive the unexpected loss overtime."/>
    <s v="It is an input to calculate the impact on the PD of the corporates"/>
    <s v="Unexpected Loss overtime"/>
    <s v="N/A"/>
    <s v="Wildfire: Fire Weather Index"/>
    <s v="Matrix of transition ratings combined with the rebalancing strategy of the banking book, on which stress-tests are applied."/>
    <s v="It is the unexpected loss (including physical risk and economic risk), calculated at each time step of the curve."/>
    <s v="TBD"/>
    <s v="TBD"/>
    <s v="TBD"/>
    <s v="TBD"/>
    <s v="TBD"/>
    <s v="TBD"/>
    <s v="TBD"/>
    <s v="TBD"/>
    <s v="TBD"/>
    <s v="TBD"/>
    <s v="TBD"/>
    <s v="TBD"/>
    <s v="TBD"/>
    <s v="TBD"/>
    <s v="TBD"/>
    <s v="TBD"/>
    <s v="TBD"/>
    <s v="TBD"/>
    <s v="TBD"/>
    <s v="TBD"/>
    <s v="TBD"/>
    <s v="TBD"/>
    <s v="TBD"/>
    <s v="TBD"/>
    <s v="TBD"/>
    <s v="TBD"/>
    <s v="TBD"/>
    <s v="TBD"/>
    <m/>
    <s v="Bottom-up"/>
    <s v="Yes"/>
    <s v="No"/>
    <s v="No"/>
    <s v="No"/>
    <s v="No"/>
    <s v="Ratings of the corporates"/>
    <s v="Counterparty name;Ratings of the corporates;"/>
    <s v="N/A"/>
    <s v="N/A"/>
    <s v="N/A"/>
    <s v="N/A"/>
    <m/>
    <s v="Yes"/>
    <s v="No"/>
    <s v="No"/>
    <s v="Yes"/>
    <s v="No"/>
    <s v="Open-source;Academic;"/>
    <s v="Yes"/>
    <s v="Yes"/>
    <s v="No"/>
    <s v="No"/>
    <s v="No"/>
    <s v="No"/>
    <s v="Loans"/>
    <s v="Bonds, corporate;Bonds, government;Loans;"/>
    <s v="TBD"/>
    <s v="TBD"/>
    <s v="TBD"/>
    <s v="Yes"/>
    <s v="No"/>
    <s v="No"/>
    <s v="No"/>
    <s v="No"/>
    <s v="No"/>
    <s v="No"/>
    <s v="Global;"/>
    <x v="0"/>
    <x v="0"/>
    <x v="0"/>
    <x v="0"/>
    <x v="0"/>
    <x v="0"/>
    <x v="0"/>
    <x v="0"/>
    <x v="1"/>
    <x v="0"/>
    <x v="1"/>
    <x v="1"/>
    <x v="0"/>
    <x v="0"/>
    <s v="CERM is a trademark (EUIPO)"/>
    <s v="the CERM is a public model and the demo sandbox is open-access."/>
    <s v="With Green RWA members"/>
  </r>
  <r>
    <x v="23"/>
    <s v="Existing Database"/>
    <x v="0"/>
    <x v="23"/>
    <s v="https://www.ice.com/fixed-income-data-services/data-and-analytics/sustainable-finance-data/climate-data"/>
    <x v="23"/>
    <x v="23"/>
    <s v="Carbon intensity (or footprint) analysis for equities, corporate loans and corporate and sovereign fixed income instruments; sectoral emissions and carbon attribution analysis; avoided emissions; _x000a_portfolio and company level scenario analysis; temperature score analysis; portfolio target setting and net zero alignment; TCFD reporting tool; and other analytical solutions which allow for intuitive and holistic management of climate-related risks and opportunities"/>
    <s v="Managing Risks - Help to identify sources and hotspots of emissions risk and climate (temperature) mis-alignment within portfolios, Highlight exposure to fossil-fuel reserves across coal, oil and gas to understand the risk of asset stranding_x000a_Climate Risk Stress Testing - Use of ICE CTF data in Central and Commercial bank climate stress testing_x000a_Regulatory Reporting - Produce TCFD and other regulatory-aligned portfolio footprint reports. Carry out in-dept analysis to identify sources of emissions within portfolios and Scope 3 Emissions materiality analysis to highlight climate risks in supply and value chains._x000a_Climate Alignment &amp; Net Zero Target Setting - Forward looking analysis to assess Portfolio Alignment to various climate scenarios (Net Zero, 1.5 Degree, Paris Alignment) and Set Decarbonization Rates and Targets at a portfolio, sector and company level_x000a_Identification of Climate Opportunities - Quantification of avoided emissions at the company,sector and portfolio level to understand the benefit that companies provide to the low carbon transition and report climate impact_x000a_Investment Strategies - ICE Climate Transition Finance Data can be used in the development of indices and investment funds. Portfolio Climate Overlay and Alpha Generating Strategies. Identify green investments and to create impact funds._x000a_Footprinting of alternative assets - ICE can develop methodologies to integrate alternative assets into portfolios for climate analysis "/>
    <s v="Yes - emissions and forward-looking assessment of transition risk"/>
    <s v="Yes - avoided emissions and impact bonds"/>
    <s v="No"/>
    <s v="No"/>
    <s v="No"/>
    <s v="Yes - assessment of emission reduction targets and historical emission pathways"/>
    <s v="Yes"/>
    <s v="Climate Transition Value at Risk analysis, Supply Chain Risk analysis"/>
    <s v="No"/>
    <s v="Yes"/>
    <s v="No"/>
    <s v="N/A"/>
    <s v="N/A"/>
    <s v="N/A"/>
    <s v="N/A"/>
    <s v="N/A"/>
    <s v="N/A"/>
    <s v="N/A"/>
    <s v="We do not create our own bespoke scenarios but adapt climate scenarios by soources such as NGFS, IEA and IPCC."/>
    <x v="2"/>
    <x v="0"/>
    <s v="Yes"/>
    <s v="Carbon footprint/revenue data - annually (the collection of emissions data is continuous as per the publication of company reports)_x000a_Scenarios data - we use the latest available data (e.g. NGFS Version 3 scenarios)_x000a_SBTi Targets data and CDP- annually_x000a_Pricing data - quarterly  _x000a_Stranded assets - annually_x000a_Reported annual avoided emissions data - annually"/>
    <s v="Yes"/>
    <s v="Yes"/>
    <s v="Yes"/>
    <s v="Yes"/>
    <s v="Yes"/>
    <s v="Yes"/>
    <s v="Yes"/>
    <s v="No"/>
    <s v="We have provided some examples where permitted to do so, however we are unable to disclose this information for all the providers."/>
    <s v="During our processes of data collection we perform fundamental and technical data verification. The climate data analysts (CDAs) perform the fundamental analysis, during which they sense check the data (e.g., order of magnitude, omissions, boundaries), assess the reporting quality (e.g., structure, ease of access) and verify the existence of the emissions and the assurance information. Data is later quality assured by experienced senior CDAs who solve completeness uncertainties, follow-up with corporate engagement, and cross-reference the analyses with historical data. The technical analysis of the data consists of a set of checks, essentially, the statistical analysis and assessment of the data by the technical team in tandem with further verification from the CDA Team. For instance, when outliers with assured data are found during the initial assessment by the technical team, they must be investigated further by and the reported outlier value is accepted or rejected based on their analysis."/>
    <s v="Yes "/>
    <s v="Yes"/>
    <s v="No"/>
    <s v="Yes"/>
    <s v="Yes"/>
    <s v="Yes"/>
    <s v="Yes"/>
    <s v="Yes"/>
    <s v="Yes"/>
    <s v="Yes"/>
    <s v="No"/>
    <s v="No"/>
    <s v="N/A"/>
    <s v="TCFD module "/>
    <s v="At ICE we are concentrating a significant number of resources on developing solutions that will help our clients meet their regulatory obligations, manage risk, increase returns and meet publicly stated sustainability goals. ICE is monitoring the regulatory landscape and building out the requirements to support the requirements from regulations and Directives such as CSRD, SFDR, and the E.U. Taxonomy._x000a__x000a_Within the Climate Transition Analytics Tool, we have recently developed a TCFD Reporting Solution which can help clients with the Metrics and Targets component of the TCFD reporting requirements. This reporting module collates all the relevant metrics from various modules - such as the PCAF module on carbon footprinting and the Net Zero Analysis module that offers ITR scores - to produce a comprehensive TCFD-aligned quantitative report."/>
    <s v="Yes"/>
    <s v="The tool can be used in Central and Commercial bank climate stress testing - as part of the European Central Bank economy-wide climate stress ICE Climate Transition Finance provided emissions data and forward-looking emission projections for 4 million companies (both Listed and Private companies). We are also finalizing a Climate Value At Risk dataset that can be used by banks for their stress testing requirements._x000a_"/>
    <s v="Yes"/>
    <s v="Yes"/>
    <s v="No"/>
    <s v="Yes"/>
    <s v="N/A"/>
    <m/>
    <s v="No"/>
    <s v="Yes"/>
    <s v="ICE Data Services’ global client support and delivery team are structured to address client questions throughout all phases of the client onboarding and relationship. They provide local and centralized support for ICE data, products, services, and content delivery. Additionally, ICE Service Community Portal allows users to easily create and manage support cases, allowing them to interact directly with the support team on open cases."/>
    <s v="N/A"/>
    <s v="Yes"/>
    <s v="The Platform is able to ingest client specific data (such as revenues, reported emissions and targets for privates/SMEs), whilst the reporting functionality can be customisable based on client requirements and branding. Furthermore, when we develop new products we take client considerations into account."/>
    <s v="Yes"/>
    <s v="Yes"/>
    <s v="Yes"/>
    <s v="No (but planned to be incorporated)"/>
    <s v="No"/>
    <s v="No "/>
    <s v="No"/>
    <s v="Yes"/>
    <s v="Yes"/>
    <s v="Yes"/>
    <s v="Yes"/>
    <s v="Yes"/>
    <s v="Yes"/>
    <s v="Yes"/>
    <s v="Yes"/>
    <s v="Yes"/>
    <s v="Yes"/>
    <s v="Yes"/>
    <s v="Yes"/>
    <s v="Yes"/>
    <s v="Yes"/>
    <s v="Yes"/>
    <s v="Will incorporate once developed (not live yet in NGFS database)"/>
    <m/>
    <s v="No (but planned to be incorporated)"/>
    <s v="No (but planned to be incorporated)"/>
    <s v="No (but planned to be incorporated)"/>
    <s v="No (but planned to be incorporated)"/>
    <s v="No (but planned to be incorporated)"/>
    <s v="No (but planned to be incorporated)"/>
    <m/>
    <s v="No"/>
    <s v="Yes"/>
    <s v="Yes"/>
    <s v="Yes"/>
    <s v="Yes"/>
    <s v="No"/>
    <m/>
    <s v="Current year - 2100 (Our historical time series on emissions data goes back to 2010)"/>
    <s v="Scope 1, Scope 2 location-based and market-based and all 15 categories of Scope 3 data, absolute and intensity-based emission reduction targets, SBTi validated targets and Implied Temperature Rise scores, climate scenarios data; government data, company data, pricing data"/>
    <s v="Yes"/>
    <s v="Yes"/>
    <s v="Yes"/>
    <s v="Yes - CTVaR"/>
    <s v="No"/>
    <s v="No"/>
    <s v="No"/>
    <m/>
    <s v="Bottom-up"/>
    <s v="No"/>
    <s v="Yes"/>
    <s v="Yes"/>
    <s v="Yes"/>
    <s v="Yes"/>
    <s v="Already responded in previous cells"/>
    <s v="Yes"/>
    <s v="Yes"/>
    <s v="No"/>
    <s v="No"/>
    <s v="Already responded in previous cells"/>
    <s v="No"/>
    <s v="No"/>
    <s v="No"/>
    <s v="No"/>
    <s v="N/A"/>
    <s v="Yes"/>
    <s v="We use the NGFS industry pathways alongside historical sectoral emission trends to create sector and industry-specific pathways (alongside company-specific pathways that leverage emissions and emission reduction targets) "/>
    <s v="NGFS scenario variables"/>
    <s v="NGFS scenario variables"/>
    <s v="N/A"/>
    <s v="N/A"/>
    <s v="Yes"/>
    <s v="N/A"/>
    <s v="N/A"/>
    <s v="N/A"/>
    <s v="N/A"/>
    <s v="N/A"/>
    <s v="Yes"/>
    <s v="Yes"/>
    <s v="Yes"/>
    <s v="Yes"/>
    <s v="No"/>
    <m/>
    <m/>
    <s v="Yes (for private companies, already covered for listed)"/>
    <s v="Yes (for private companies, already covered for listed)"/>
    <s v="We can incorporate, _x000a_not mandatory"/>
    <s v="Yes"/>
    <s v="Yes"/>
    <s v="No"/>
    <s v="No"/>
    <s v="Yes"/>
    <s v="Yes"/>
    <s v="Yes"/>
    <s v="TBD"/>
    <m/>
    <s v="Yes"/>
    <s v="Yes"/>
    <s v="Yes"/>
    <s v="No "/>
    <s v="No "/>
    <s v="No "/>
    <s v="Loans, Corporate"/>
    <m/>
    <s v="Yes "/>
    <s v="For any unlisted assets, we require their sector classification, revenue (or other indicator of size) and location to estimate the emissions for all Scopes. We leverage our data pool from the listed space to draw correlations between industry peers of similar size and location. We can also incorporate any climate data that clients might have for unlisted assets, such as reported emissions or emission reduction targets or energy generation. Any data on unlisted assets provided by clients is solely used for this specific client and not incorporated in our database as we are not able to verify the validity of the information."/>
    <s v="We require clients to provide the asset-specific information. If that is not available, we can estimate the emissions according to industry averages. We also engaged with the unlisted assets where necessary on behalf of our clients to gather more meaningful data."/>
    <s v="Yes"/>
    <s v="Yes"/>
    <s v="Yes"/>
    <s v="Yes"/>
    <s v="Yes"/>
    <s v="Yes"/>
    <s v="No"/>
    <m/>
    <s v="We work with climate scenarios (NGFS, IPCC, IEA) which consider numerous macroeconomic inputs such as GDP growth, tax considerations, import/export or supply/demand information among others. "/>
    <s v="Our Supply Chain Risk Dashboard solution can be used to assess the transition risk of a portfolio based on their exposure (emissions and expenditure) to companies’ supply chain operations. Company supplier data is used to calculate the carbon footprint of a company’s supply chain by analysing the emission intensity of the supplier’s industry and region. The user can select portfolios and view Supplier emissions and expenditure at the Country/Region and Sector level and identify regional or sectoral hotspots within a portfolio. "/>
    <s v="During our emissions analysis we take into account operational emissions of companies."/>
    <s v="The Scope 3 module in our CTF Analystics platform can be used to assess the hotspots of carbon intensity within the portfolio’s or the benchmark’s sectors for each of the 15 Scope 3 categories (supply and value chain emissions). Among others, our analysis includes considerations of emissions associate with the use of sold products by customers."/>
    <s v="N/A"/>
    <s v="Already answered"/>
    <s v="Carbon Footprinting_x000a_Implied Temperature Rise Scores_x000a_Forward-looking Emission Projections (based on Climate Scenarios)_x000a_CtVaR_x000a_Fossil Fuel Reserves Carbon-Adjsuted Portfolio Returns_x000a_Avoided Emissions"/>
    <s v="We cover the aforementioned transition risk metrics for more than 30,000 listed equities (including around 5,500 reported company emissions), 900k fixed income instruments, all country emissions for sovereign fixed income and corporate loans and private equity on a client-specific basis. "/>
    <s v="N/A "/>
    <s v="N/A"/>
    <s v="Our emissions data is aligned with the GHG Protocol and Partnership for Carbon Accounting Financials (PCAF). We provide different measures of Footprint Metrics (TCFD pre-defined), Market Value (to determine financed emissions), Inference Type (for modelled data) and Emission Scopes (Scope 1+2+3)."/>
    <s v="N/A"/>
    <s v="Climate Transition Value-at-Risk (CTVaR) measures the potential share in earnings being lost due to the additional costs associated with not aligning emissions to a climate-transition scenario. A company’s future earnings are adjusted for climate transition costs and discounted to present value to calculate the CTVaR which can be aggregated to portfolio level._x000a_"/>
    <s v="The ITR metric measures the alignment of reported historical emissions and decarbonisation targets of a company or portfolio to global temperature under a set of forward-looking scenarios. Company targets are taken at face value, while the inclusion of historical emissions rewards (investments in) companies that have already taken action."/>
    <s v="N/A"/>
    <s v="N/A"/>
    <s v="No"/>
    <s v="No"/>
    <s v="Yes"/>
    <s v="Yes"/>
    <s v="No"/>
    <s v="No"/>
    <s v="No"/>
    <s v="No"/>
    <s v="No"/>
    <s v="Yes"/>
    <s v="Yes"/>
    <s v="Yes"/>
    <s v="Value At Risk"/>
    <s v="Yes"/>
    <s v="Avoided Emissions - ICE’s sector-specific model used to calculate avoided emissions estimates the proportion of a company’s business lines associated with emissions savings by factoring in sector-specific inputs and the company’s proportions of revenue in a range of economic activities. These calculations can be used by clients to identify climate transition opportunities as well as sustainability and impact reporting. ICE’s company-specific model follows a 5-stage, comprehensive approach ( Mechanism Identification, Materiality Assessment, Data Review and Analysis, Lifecycle Assessment-based Modelling and Scenario Development/Forward-looking Projections). This company-specific model is tailored for investment decision-making and reporting. Models are constructed at a product and service level, which can then be aggregated to the company and portfolio level. Both the sector and company-specific models can be tailored based on client needs. _x000a_Impact Bonds - We assess the portfolio's financed impact towards the climate-positive (as well as other Environmental and Social) activities funded through labelled bonds - as determined by their Use of Proceeds. We also display the quality of bond governance available across the portfolio, and bond fundamentals such as Tags and Reporting Standards. All such metrics are available both aggregated on the portfolio level, and on a per-bond basis, enabling users to determine which of the labelled bonds amongst their portfolio are the best and worst performers."/>
    <s v="Avoided Emissions - Absolute Avoided Emissions (tCO2) and Avoided Emission Intensities of Revenue (tCO2/mUSD) at company,sector or portfolio level_x000a_Impact Bonds - There are 25 Use of Proceeds Impact Metrics that are tracked including GHG Emissions Reduced/Abated/Avoided, Renewable Energy Generated, Distance Travelled by Zero-Emissions Vehicles, Green Building Certifications Achieved and more"/>
    <s v="No"/>
    <s v="No"/>
    <s v="Yes"/>
    <s v="Yes"/>
    <s v="Yes"/>
    <s v="Avoided Emissions"/>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x v="0"/>
    <x v="0"/>
    <x v="0"/>
    <x v="1"/>
    <x v="1"/>
    <x v="1"/>
    <x v="1"/>
    <x v="1"/>
    <x v="0"/>
    <x v="0"/>
    <x v="1"/>
    <x v="1"/>
    <x v="0"/>
    <x v="0"/>
    <s v="LIMITATIONS_x000a_This document contains information that is proprietary property of Intercontinental Exchange, Inc. and/or its affiliates (“ICE Group”), is not to be published, reproduced, copied, modified, disclosed or used without the express written consent of ICE Group. _x000a_This material is provided for informational purposes only. The information contained herein is subject to change and does not constitute any form of warranty, representation, or undertaking. Nothing herein should in any way be deemed to alter the legal rights and obligations contained in agreements between ICE Group and its clients relating to any of the products or services described herein. Some of the information described herein is still in development and as such, pursuant to ICE Group’s sole discretion, the services and/or methodologies that may ultimately be developed may deviate from the description included herein or may not be developed at all. Nothing herein is intended to constitute legal, tax, accounting, investment or other professional advice._x000a_ICE Group makes no warranties whatsoever, either express or implied, as to merchantability, fitness for a particular purpose, or any other matter. Without limiting the foregoing, ICE Group makes no representation or warranty that any data or information (including but not limited to evaluations) supplied to or by it are complete or free from errors, omissions, or defects._x000a_All feature values included in the products and services described herein are estimates, including those values that are derived using data provided by other data providers as well as forecasts of expectations of change. Such estimates are based upon information available to ICE Group at the time of calculation, are provided as is, and should be treated as estimates and forecasts with potentially substantial deviations from actual outcomes, regardless of whether such features are explicitly described in any data dictionary, methodology, or definition as estimates or forecasts._x000a_Where required, the features are developed using a set of methodologies designed to prevent any form of reverse engineering or geographic identification from the features in isolation or in combination, but still provide potentially meaningful insights regarding the underlying securities._x000a_ICE Group is not registered as a nationally registered statistical rating organizations, nor should this document be construed to constitute an assessment of the creditworthiness of any company or financial instrument. Analytics available through the service are meant to be generally indicative of overall feature sets and should not be considered an analyst’s opinion of the underlying investability of a particular location or security. These analytics are designed to help summarize and aggregate large amounts of information, but will therefore not capture the nuances, or the “full picture” of any entity’s features. No part of this service should be construed as providing investment advice. Listing or linking to sources in attribution does not indicate endorsement by ICE Group of the data source, nor does it reflect an endorsement by the data provider of the products or services described herein._x000a_GHG emissions information available is either compiled from publicly reported information or estimated, as indicated in the applicable product and services._x000a_ICE Data Services refers to a group of products and services offered by certain Intercontinental Exchange, Inc. (NYSE:ICE) companies and is the marketing name used for ICE Data Services, Inc. and its subsidiaries globally, including ICE Data Indices, LLC, ICE Data Pricing &amp; Reference Data, LLC, ICE Data Services Europe Limited and ICE Data Services Australia Pty Ltd. ICE Data Services is also the marketing name used for ICE Data Derivatives, Inc., ICE Data Analytics, LLC certain other data products and services offered by other affiliates of Intercontinental Exchange, Inc. (NYSE:ICE)._x000a_Trademarks of Intercontinental Exchange, Inc. and/or its affiliates include: Intercontinental Exchange, ICE, ICE block design, NYSE, ICE Data Services, ICE Data and New York Stock Exchange. Information regarding additional trademarks and intellectual property rights of Intercontinental Exchange, Inc. and/or its affiliates is located at www.intercontinentalexchange.com/terms-of-use. Other products, services, or company names mentioned herein are the property of, and may be the service mark or trademark of, their respective owners. _x000a_© 2023 Intercontinental Exchange, Inc. "/>
    <s v="Our methodology is proprietary but methodological documents are shared with the users of the tool."/>
    <s v="ICE Data Services’ global client support and delivery team are structured to address client questions throughout all phases of the client onboarding and relationship. They provide local and centralized support for ICE data, products, services, and content delivery. Additionally, ICE Service Community Portal allows users to easily create and manage support cases, allowing them to interact directly with the support team on open cases."/>
  </r>
  <r>
    <x v="23"/>
    <m/>
    <x v="0"/>
    <x v="24"/>
    <s v="https://www.ice.com/fixed-income-data-services/data-and-analytics/sustainable-finance-data/climate-data"/>
    <x v="24"/>
    <x v="24"/>
    <s v="ICE’s Climate Data platform ingests geospatial climate, socioeconomic and demographic data in order to model these emerging risks across asset classes -- this new level of transparency enables credit analysts and market participants to incorporate physical climate risk into investment decisions across the entire domain of fixed income."/>
    <s v="- Security selection: Physical risk metrics at the security-level can help inform portfolio construction and maintenance by reducing exposure to securities with high climate risk._x000a_- Portfolio management: Metrics can be aggregated at the portfolio-level for investor-facing summary statistics or to compare portfolios against each other and to benchmark against a selected index._x000a_- Credit analysis – issuer climate profile and disclosure: Credit analysts may leverage the ICE Climate Risk Score, and underlying climate metrics, to help identify undisclosed climate-related risks in official statements and risk disclosures._x000a_- Credit Surveillance: Credit surveillance teams may better anticipate potential economic challenges associated with climate change, including longer term population migration effects._x000a_- Impact investing: Clients can use ICE Climate Risk Scores, climate action plan data, and weekly commentary to help identify securities that fund climate risk mitigation initiatives and align investment to impact initiatives."/>
    <s v="Yes"/>
    <s v="No"/>
    <s v="No"/>
    <s v="No"/>
    <s v="Yes"/>
    <s v="No"/>
    <s v="No"/>
    <s v="No"/>
    <s v="No"/>
    <s v="Yes"/>
    <s v="No"/>
    <s v="N/A"/>
    <s v="N/A"/>
    <s v="N/A"/>
    <s v="Yes -- we use stochastic modeling techniques as part of our natural hazard modeling."/>
    <s v="N/A"/>
    <s v="N/A"/>
    <s v="N/A"/>
    <s v="We do not create our own bespoke scenarios."/>
    <x v="0"/>
    <x v="0"/>
    <s v="Yes"/>
    <s v="The data are updated on varying cadences, such as on a daily basis for real time hazard alerts and security-level geolinkages, and quarterly/annually for updates to hazard layers resulting from availability of new weather and climate data."/>
    <s v="Yes"/>
    <s v="Yes"/>
    <s v="Yes"/>
    <s v="Yes"/>
    <s v="Yes"/>
    <s v="Yes"/>
    <s v="Yes"/>
    <s v="No"/>
    <s v="GCN250 - New Global Gridded Curve Numbers for Hydrologic Modeling and Design_x000a_U.S. Army Corps of Engineers (ASACE)_x000a_U.S. Department of Agriculture _x000a_USDA - Economic Research Service (ERS) Food Environment Atlas Dataset_x000a_USDA - SNAP Retailer Location Dataset_x000a_USDA - Forest Service_x000a_Ballotopedia_x000a_U.S. Bureau of Economic Analysis (BEA) - County and Metro GDP Dataset_x000a_U.S. Bureau of Labor Statistics_x000a_U.S. Census (USC) _x000a_U.S. Census - American Community Survey (ACS)_x000a_U.S. Census - Center for Economic Studies - Longitudinal Employer-Household Dynamics (LEHD)_x000a_U.S. Census - Master Address Mapping File_x000a_U.S. Census - Opportunity Atlas_x000a_U.S. Census - Secondary School Finance_x000a_U.S. Census - Survey of Business Owners and Self-Employed Persons (SBO)_x000a_U.S. Census - Tigerlines (TIGER)_x000a_U.S. Center for Disease Control (CDC) _x000a_CDC - WONDER: Infant Births and Deaths Dataset_x000a_CDC - PLACES: Local Data For Better Health Dataset_x000a_CDC - WONDER: Mortality Dataset_x000a_CDC - National Center for Health Statistics - National Vital Statistics System - Drug Overdose Dataset_x000a_CDC - National Center for Health Statistics - National Vital Statistics System - Life Expectance Dataset_x000a_Centers for Medicare &amp; Medicaid Services (CMS)_x000a_Century Foundation_x000a_Climate X-Change_x000a_Collateral Consequences Resource Center (CCRC)_x000a_CUSIP Global Services (CGS)_x000a_U.S. Department of Education _x000a_USDE - Education Facts (EDFACTS)_x000a_USDE - College Scorecard_x000a_U.S. Energy Information Administration _x000a_EIA - EIA Form-861M and Form-826 Data_x000a_EIA - EIA Form-923 Data - Renewable Energy Production Report_x000a_eMBS - Mortgage-Backed Securities Online_x000a_U.S. Environmental Protection Agency (EPA) _x000a_EPA - Toxic Release Data_x000a_EPA - Air Pollutants Data_x000a_EPA - Water Quality Violations Dataset_x000a_EPA - Green House Gas Emissions_x000a_FEMA - HAZUS Data_x000a_FEMA - National Flood Insurance Program (NFIP) Claims Data_x000a_FEMA - IRC and IBC Code Compliance_x000a_U.S. Federal Reserve (FED)_x000a_USGS - Water Resources: Total Water Use Survey Dataset_x000a_USGS - LANDFIRE Dataset_x000a_USGS - MTBS_x000a_USGS - National Wildfire and Situational Awareness_x000a_USGS - National Hydrography High Resolution_x000a_USGS - University of Texas (UT) And 0ak Ridge National Laboratory (ORNL) - HAND Dataset_x000a_USGS - National Water Information System - River Guage Data_x000a_Government Sponsored Entities (GSE)_x000a_Federal National Mortgage Association (Fannie Mae)_x000a_Federal Home Loan Mortgage Corporation (Freddie Mac)_x000a_Government National Mortgage Association (Ginnie Mae)_x000a_Giffords_x000a_GLEIF_x000a_Guttmacher Institute_x000a_Human Rights Campaign_x000a_Intex Cashflow Solutions_x000a_JBA Risk Management_x000a_Department of Justice_x000a_U.S. Department of Labor_x000a_Medicaid - CHIP Program_x000a_Multi-Resolution Land Characteristics Consortium_x000a_National Land Cover Database (NLCD)_x000a_National Land Cover Database - CONUS - Impervious Surface_x000a_National Aeronautics and Space Administration (NASA)_x000a_NASA - Global Precipitation Measurement_x000a_NASA - Jet Propulsion Laboratory - PO.DAAC_x000a_NASA - Shuttle Radar Topography Mission_x000a_NASA - ALOS JAXA_x000a_National Alliance to End Homeless (NAEH)_x000a_National Center for Education Statistics (NCES)_x000a_National Conference of State Legislatures (NCSL)_x000a_National Highway Transportation Safety Administration (NHTSA) - Fatality Analysis Reporting System_x000a_National Interagency Fire Center"/>
    <s v="We employ a multi-faceted approach when addressing gaps in data. Our product offers a consistent, multi-year method for generating datasets -- however, the availability of specific fields we use from public sources may vary annually due to changes in methodology used by original data providers. These fluctuations might lead to slight discrepancies between our reported values and those initially stated by the data provider. We use ‘spatial dependence’ as a technique to address gaps in data coverage. Spatial dependence is the statistically-interpreted spatial relationship of feature values between geometries; points, lines, or areas. Spatial dependence is useful in helping estimate, or interpolate, information when data is not available for all locations or at all precisions. For example, snowfall might be measured at one set of locations, but snow can be reasonably assumed to fall at other nearby locations as well, regardless if it has been measured at those precise locations. Because snowfall in one place is indicative of it likely also falling nearby, snowfall is a feature that exhibits autocorrelation. Spatial interpolation techniques allows the estimate of snowfall at nearby locations, even if no direct measurements at those exact locations are taken; strong spatial autocorrelation is a requirement for this to be a valid mechanism of inference._x000a__x000a_Gaps in historical climate and weather data are prevalent and universally acknowledged. The ICE Spatial Intelligence Platform employs Catastrophe (“Cat”) Modeling techniques to help quantify the impacts of climate change on natural hazards. This enables the current and future climate state impacts to be assessed. Catastrophe Modeling assumes that if an event hasn’t occurred in the past at a given location, it doesn’t preclude it from ever occurring at some point in the future. Catastrophe modeling helps effectively fill such gaps in the historical record of major events and allow for a fuller view of risk."/>
    <s v="No (but planned to be incorporated)"/>
    <s v="No (but planned to be incorporated)"/>
    <s v="No (but planned to be incorporated)"/>
    <s v="NO"/>
    <s v="NO"/>
    <s v="No"/>
    <s v="No"/>
    <s v="NO"/>
    <s v="No"/>
    <s v="No"/>
    <s v="No"/>
    <s v="No"/>
    <s v="N/A"/>
    <s v="No"/>
    <s v="N/A"/>
    <s v="No"/>
    <s v="N/A"/>
    <s v="No"/>
    <s v="Yes"/>
    <s v="No"/>
    <s v="Yes"/>
    <s v="N/A"/>
    <m/>
    <s v="No"/>
    <s v="Yes"/>
    <s v="ICE has a dedicated client on-boarding specialist team that works directly with product end users and IT managers to facilitate workflow integration."/>
    <s v="N/A"/>
    <s v="Yes"/>
    <s v="Our cloud-based software platform's enable users to upload portfolios of fixed income holdings and generate portfolio-level climate risk and social impact analytics."/>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Yes"/>
    <s v="No"/>
    <s v="No"/>
    <s v="Yes"/>
    <s v="Yes"/>
    <s v="Yes"/>
    <s v="No"/>
    <s v="Yes"/>
    <s v="No"/>
    <s v="Yes"/>
    <s v="Yes"/>
    <s v="Yes"/>
    <s v="Yes"/>
    <s v="No"/>
    <s v="RCP 4.5 and RCP 8.5"/>
    <s v="No"/>
    <s v="No"/>
    <s v="No"/>
    <s v="No"/>
    <s v="No"/>
    <s v="No"/>
    <s v="No"/>
    <s v="No"/>
    <s v="No"/>
    <s v="No"/>
    <s v="No"/>
    <s v="We do not, currently; however, if a client needs bespoke scenarios then that is a request our modeling team could address."/>
    <s v="No"/>
    <s v="No"/>
    <s v="No"/>
    <s v="No"/>
    <s v="We model physical risk out to the year 2100"/>
    <s v="We model physical risk out to the year 2100 for certain natural hazards and fixed income asset classes (e.g. temperature-related hazards for sovereign debt), and currently only out to 2060 for other hazards and asset classes (e.g. climate-conditioned wildfire projections within the U.S.)"/>
    <s v="Current Year - 2100"/>
    <s v="ICE incorporates historical weather data, forward-looking view of climate risk and geospatial econometric, social and demographic data into its physical risk modeling."/>
    <s v="Yes"/>
    <s v="Yes"/>
    <s v="Yes"/>
    <s v="Yes"/>
    <s v="Yes"/>
    <s v="100-meter grid cells in the US"/>
    <s v="No"/>
    <s v="No"/>
    <s v="No"/>
    <s v="No"/>
    <m/>
    <s v="No"/>
    <s v="No"/>
    <s v="N/A"/>
    <s v="N/A"/>
    <s v="N/A"/>
    <s v="N/A"/>
    <s v="N/A"/>
    <s v="N/A"/>
    <s v="N/A"/>
    <s v="N/A"/>
    <s v="N/A"/>
    <s v="N/A"/>
    <s v="N/A"/>
    <s v="No"/>
    <s v="No"/>
    <s v="No"/>
    <s v="No"/>
    <s v="No"/>
    <s v="N/A"/>
    <s v="N/A"/>
    <s v="N/A"/>
    <s v="N/A"/>
    <s v="N/A"/>
    <s v="N/A"/>
    <s v="We model physical risks across different climate scenarios, probability distribution and time horizons. We model expected annual losses as well as tail value-at-risk for 100-, 200- and 500-year events."/>
    <s v="Yes"/>
    <s v="Yes"/>
    <s v="Yes"/>
    <s v="Yes"/>
    <s v="No"/>
    <s v="We employ probabilistic modeling techniques that have been used within the domain of catastrophe risk modeling for a number of decades."/>
    <s v="Climate conidtioned hazard modeling:_x000a_- Sea level rise, coastal and inland flood, tropical cyclone, wildfire, extreme heat and cold, drought_x000a__x000a_Physical exposure:_x000a_- Population, economic activity data_x000a_- Working population by sector_x000a_- Parcel-level property data_x000a_- GDP by industrial sector_x000a__x000a_Vulnerability indicators:_x000a_- Building elevation_x000a_- Building type and year of construction_x000a_- Population age_x000a_- Crop type_x000a__x000a_Physical impact modeling:_x000a_- Expected annual loss + tail value at risk_x000a_- Loss of worker productivity_x000a_- GDP impairment_x000a_- Equivalent loss of revenue/sales_x000a_- Resident population mortality - (primarily young, old &amp; non-workers)_x000a_- Worker dependents at risk _x000a_- Agricultural killing degree days (crop mortality)_x000a_- Direct building loss_x000a_- Revenue loss due to rebuild downtime"/>
    <s v="Damage functions are constructed for different categories of properties, assets and revenues."/>
    <s v="Coverage in terms of percentage of principal amount outstanding and percentage of outstanding securities."/>
    <s v="Coverage by industry sector and asset classes"/>
    <s v="N/A"/>
    <s v="Expected loss metrics are percentage estimates of annual losses to property value, revenue or GDP. Our physical risk modeling blends hazard models with economic exposure through the medium of damage/vulnerability models in order to calculate value-at-risk metrics."/>
    <s v="Property value-at-risk (VaR) metrics are percentage estimates of property values that will have to be replaced as an annualized average -- for example for government bonds, property VaR metrics consider underlying asset exposures for a local distribution of all 30+ building types including residential, commercial, industrial, governmental, and others, depending on the location and communities affected."/>
    <s v="- Loss of worker productivity: percentage of annual productivity losses_x000a_- GDP impairment: annual GDP loss depending on industrial sectors operating within certain exposed regions_x000a_- Equivalent loss of revenue: annual revenue losses for corporates exposed to physical climate risk_x000a_- Resident population mortality: excess deaths as a result of extreme climate conditions"/>
    <s v="No"/>
    <s v="No"/>
    <s v="Yes"/>
    <s v="No"/>
    <s v="No"/>
    <s v="No"/>
    <s v="Yes"/>
    <s v="Yes"/>
    <s v="Yes"/>
    <s v="Yes"/>
    <s v="No"/>
    <s v="Yes"/>
    <s v="Loss in GDP, killing degree days, cooling and heating degree days"/>
    <s v="Yes"/>
    <s v="Yes"/>
    <s v="No"/>
    <s v="Yes"/>
    <s v="Yes"/>
    <s v="Yes"/>
    <s v="Hurricane, storm surge, inland flood, wildfire, coastal flood"/>
    <s v="Yes"/>
    <s v="Yes"/>
    <s v="Yes"/>
    <s v="Yes"/>
    <s v="Yes"/>
    <s v="Yes"/>
    <s v="Yes"/>
    <m/>
    <s v="We currently provide data based on a top-down approach -- in 2024 we will be providing data based on a bottom-up approach, as we will be modeling corporate physical risk at the corporate asset-level."/>
    <s v="No"/>
    <s v="No"/>
    <s v="No"/>
    <s v="Yes"/>
    <s v="No"/>
    <s v="CUSIP9"/>
    <s v="CUSIP9 or ISIN"/>
    <s v="Yes"/>
    <s v="No"/>
    <s v="No"/>
    <s v="Geo-coordinates"/>
    <s v="Latitude and longitude coordinates"/>
    <s v="Yes"/>
    <s v="Yes"/>
    <s v="Yes"/>
    <s v="Yes"/>
    <s v="Rigorous statistical validation is performed by the in-house risk modeling team.;"/>
    <m/>
    <s v="Yes"/>
    <s v="Yes"/>
    <s v="Yes"/>
    <s v="Yes"/>
    <s v="Yes"/>
    <s v="No"/>
    <s v="Mortgage-backed securities (agency and non-agency RMBS, CMBS, CRT)"/>
    <s v=" "/>
    <s v="Yes -- clients can upload geocoordinates of unlisted assets and generate climate risk metrics."/>
    <s v="N/A"/>
    <s v="N/A"/>
    <s v="Yes"/>
    <s v="No"/>
    <s v="No"/>
    <s v="No"/>
    <s v="No"/>
    <s v="No"/>
    <s v="No"/>
    <s v="TBD"/>
    <x v="0"/>
    <x v="1"/>
    <x v="0"/>
    <x v="0"/>
    <x v="0"/>
    <x v="0"/>
    <x v="0"/>
    <x v="0"/>
    <x v="0"/>
    <x v="1"/>
    <x v="0"/>
    <x v="1"/>
    <x v="0"/>
    <x v="0"/>
    <s v="LIMITATIONS_x000a_This document contains information that is proprietary property of Intercontinental Exchange, Inc. and/or its affiliates (“ICE Group”), is not to be published, reproduced, copied, modified, disclosed or used without the express written consent of ICE Group. _x000a_This material is provided for informational purposes only. The information contained herein is subject to change and does not constitute any form of warranty, representation, or undertaking. Nothing herein should in any way be deemed to alter the legal rights and obligations contained in agreements between ICE Group and its clients relating to any of the products or services described herein. Some of the information described herein is still in development and as such, pursuant to ICE Group’s sole discretion, the services and/or methodologies that may ultimately be developed may deviate from the description included herein or may not be developed at all. Nothing herein is intended to constitute legal, tax, accounting, investment or other professional advice._x000a_ICE Group makes no warranties whatsoever, either express or implied, as to merchantability, fitness for a particular purpose, or any other matter. Without limiting the foregoing, ICE Group makes no representation or warranty that any data or information (including but not limited to evaluations) supplied to or by it are complete or free from errors, omissions, or defects._x000a_All feature values included in the products and services described herein are estimates, including those values that are derived using data provided by other data providers as well as forecasts of expectations of change. Such estimates are based upon information available to ICE Group at the time of calculation, are provided as is, and should be treated as estimates and forecasts with potentially substantial deviations from actual outcomes, regardless of whether such features are explicitly described in any data dictionary, methodology, or definition as estimates or forecasts._x000a_Where required, the features are developed using a set of methodologies designed to prevent any form of reverse engineering or geographic identification from the features in isolation or in combination, but still provide potentially meaningful insights regarding the underlying securities._x000a_ICE Group is not registered as a nationally registered statistical rating organizations, nor should this document be construed to constitute an assessment of the creditworthiness of any company or financial instrument. Analytics available through the service are meant to be generally indicative of overall feature sets and should not be considered an analyst’s opinion of the underlying investability of a particular location or security. These analytics are designed to help summarize and aggregate large amounts of information, but will therefore not capture the nuances, or the “full picture” of any entity’s features. No part of this service should be construed as providing investment advice. Listing or linking to sources in attribution does not indicate endorsement by ICE Group of the data source, nor does it reflect an endorsement by the data provider of the products or services described herein._x000a_GHG emissions information available is either compiled from publicly reported information or estimated, as indicated in the applicable product and services._x000a_ICE Data Services refers to a group of products and services offered by certain Intercontinental Exchange, Inc. (NYSE:ICE) companies and is the marketing name used for ICE Data Services, Inc. and its subsidiaries globally, including ICE Data Indices, LLC, ICE Data Pricing &amp; Reference Data, LLC, ICE Data Services Europe Limited and ICE Data Services Australia Pty Ltd. ICE Data Services is also the marketing name used for ICE Data Derivatives, Inc., ICE Data Analytics, LLC certain other data products and services offered by other affiliates of Intercontinental Exchange, Inc. (NYSE:ICE)._x000a_Trademarks of Intercontinental Exchange, Inc. and/or its affiliates include: Intercontinental Exchange, ICE, ICE block design, NYSE, ICE Data Services, ICE Data and New York Stock Exchange. Information regarding additional trademarks and intellectual property rights of Intercontinental Exchange, Inc. and/or its affiliates is located at www.intercontinentalexchange.com/terms-of-use. Other products, services, or company names mentioned herein are the property of, and may be the service mark or trademark of, their respective owners. _x000a_© 2023 Intercontinental Exchange, Inc. "/>
    <s v="Our physical risk methodology is proprietary."/>
    <s v="We provide training and support as needed to our clients. ICE Data Services’ global client support and delivery team are structured to address client questions throughout all phases of the client onboarding and relationship. They provide local and centralized support for ICE data, products, services, and content delivery. Additionally, ICE Service Community Portal allows users to easily create and manage support cases, allowing them to interact directly with the support team on open cases."/>
  </r>
  <r>
    <x v="24"/>
    <m/>
    <x v="0"/>
    <x v="25"/>
    <s v="https://esg.insg.ai/ and https://tdi-demo.insg.ai/"/>
    <x v="25"/>
    <x v="25"/>
    <s v="ESG Research Tool is built upon a database of 6000 companies' self-published financial reports and ESG related documents 2015-2023.  User-friendly interface to find source docs or machine-readable text.  Tools (document tagging, 15 NLP classifiers and keyword search across database) to quickly filter, compare, interrogate, compare and analyse trends in documents and disclosures. _x000a_Transparency &amp; Disclosure Index uses large dataset to benchmark how well companies make non-financial information available to stakeholders against best practice framework of ISSB, UK &amp; EU regulation.  "/>
    <s v="Research on portfolio companies eg surfacing SFDR PAI evidence from qualitative information where not available from other sources.  Benchmarking and comparison using the peer group dataset._x000a_Analysis on greenwashing risk on basis of overuse or vague use of certain terms across disclosures for portfolio companies and/or financial institution.  _x000a_Competitor, peer group and best practice analysis._x000a_General research for market intelligence on eg emerging trends."/>
    <s v="No"/>
    <s v="No"/>
    <s v="No"/>
    <s v="No"/>
    <s v="No"/>
    <s v="No"/>
    <s v="Yes"/>
    <s v="The platform and its tools are versatile for research and agnostic to the use case.  Primary sources of corporate reports and documents can be free searched across the database by keyword, company, sector, year, report type etc. for original source docs and machine readable text.  Documents can be filtered by 15 E, S and G issues using NLP and free searched for keywords to surface evidence of eg climate-related risk and opportunity, social impact, transition plans, etc."/>
    <s v="No"/>
    <s v="Yes"/>
    <s v="N/A"/>
    <s v="Yes"/>
    <s v="Yes"/>
    <s v="No"/>
    <s v="No"/>
    <s v="No"/>
    <s v="N/A"/>
    <s v="NLP is used to filter sentences in corporate reports stored in our database.  15 NLP models have been trained with supervision from subject-matter experts on E, S and G topics that are mapped to GRI, SASB, TCFD, UNGC, UK Code of Corporate Governance and other leading global frameworks."/>
    <s v="TBD"/>
    <x v="0"/>
    <x v="0"/>
    <s v="Yes"/>
    <s v="3 month rolling update per company by collection of documents published on corporate website."/>
    <s v="Yes"/>
    <s v="No"/>
    <s v="No"/>
    <s v="No"/>
    <s v="Yes"/>
    <s v="No"/>
    <s v="No"/>
    <s v="No"/>
    <s v="Primary sources are PDF reports and documents published on corporate websites, and Edgar database of US listed financial documents. Fund prospectus documents can be added as required.  The data collection pipeline is agnostic and can ingest other sources eg proprietary data and 3rd party data on a bespoke basis."/>
    <s v="Documents are collected as PDFs by human analysts operating a specially designed web-scraping tool as they navigate the corporate website looking for financial reports and non-financial ESG relevant documents.  _x000a_Documents are viewed as PDF and tagged by the analyst by entity (with unique identifier and GICS industry mapping), year published, report title, type and group.  The tagging is then reviewed and validated by a second analyst.  There is a clear audit trail for each document through the whole process, from collection to final approval by date and person.  Training and spot checks for data quality are done by a manager._x000a_The text is extracted from the PDF using machine learning tools that combine text conversion and OCR technology, and the process contains automated checks on sentence count to flag up for validation possible cases of text extraction failure."/>
    <s v="Yes"/>
    <s v="Yes"/>
    <s v="Yes"/>
    <s v="Yes"/>
    <s v="Yes"/>
    <s v="Yes"/>
    <s v="Yes"/>
    <s v="Yes"/>
    <s v="Yes"/>
    <s v="Yes"/>
    <s v="No"/>
    <s v="Yes"/>
    <s v="The tool is very versatile and can be used to surface evidence in line with any framework preferred by the user."/>
    <s v="Yes"/>
    <s v="For SFDR - best practice and time-effective tool for finding evidence of disclosure against PAIs, particularly when contained in qualitative context rather than isolated metric.  Validation of any 3rd party quantitative, qualitative, estimated or proxy metrics using source evidence which is regularly updated to capture disclosures as they are published by companies._x000a_Research on both greenwashing risks and emerging best practice as reporting among a peer group evolves with regulation and convergence of standards."/>
    <s v="No"/>
    <s v="N/A"/>
    <s v="Yes"/>
    <s v="Yes"/>
    <s v="Yes"/>
    <s v="Yes"/>
    <s v="No"/>
    <m/>
    <s v="No"/>
    <s v="Yes"/>
    <s v="Full and bespoke technical support, onboarding and expert consultancy as required.  We after work in partnership on projects to extract the best value out of the data for our clients' needs."/>
    <s v="API from our database in line with bespoke client parameters and preferences, or certain database queries eg keywords delivered in .CSV, S3 or as client prefers._x000a_ "/>
    <s v="Yes"/>
    <s v="Bespoke queries on the database using elasticsearch technology. Some good functionality is in the research platform (including export function on search queries), but much more flexible when performed outside the app and directly on the database, in line with client requirements. For example, keywords, phrases and proximity searches (including flexible parameters on returning paragraph or surrounding sentences), delivered by API or .CSV.  Used by some financial clients eg to build their own ML models. "/>
    <s v="TBD"/>
    <s v="TBD"/>
    <s v="TBD"/>
    <s v="TBD"/>
    <s v="TBD"/>
    <s v="TBD"/>
    <s v="TBD"/>
    <s v="TBD"/>
    <s v="TBD"/>
    <s v="TBD"/>
    <s v="TBD"/>
    <s v="TBD"/>
    <s v="TBD"/>
    <s v="TBD"/>
    <s v="TBD"/>
    <s v="TBD"/>
    <s v="TBD"/>
    <s v="TBD"/>
    <s v="TBD"/>
    <s v="TBD"/>
    <s v="TBD"/>
    <s v="TBD"/>
    <s v="TBD"/>
    <s v="TBD"/>
    <s v="TBD"/>
    <s v="TBD"/>
    <s v="TBD"/>
    <s v="TBD"/>
    <s v="TBD"/>
    <s v="TBD"/>
    <m/>
    <s v="TBD"/>
    <s v="TBD"/>
    <s v="TBD"/>
    <s v="TBD"/>
    <s v="TBD"/>
    <s v="TBD"/>
    <m/>
    <s v="TBD"/>
    <s v="TBD"/>
    <s v="TBD"/>
    <s v="TBD"/>
    <s v="TBD"/>
    <s v="TBD"/>
    <s v="TBD"/>
    <s v="TBD"/>
    <s v="TBD"/>
    <m/>
    <s v="Bottom-up"/>
    <s v="Yes"/>
    <s v="Yes"/>
    <s v="Yes"/>
    <s v="No"/>
    <s v="No"/>
    <m/>
    <s v="TBD"/>
    <s v="TBD"/>
    <s v="TBD"/>
    <s v="TBD"/>
    <m/>
    <s v="TBD"/>
    <s v="TBD"/>
    <s v="TBD"/>
    <s v="TBD"/>
    <s v="Yes"/>
    <s v="N/A"/>
    <s v="N/A"/>
    <s v="N/A"/>
    <s v="N/A"/>
    <s v="N/A"/>
    <s v="N/A"/>
    <s v="N/A"/>
    <s v="N/A"/>
    <s v="N/A"/>
    <s v="N/A"/>
    <s v="N/A"/>
    <s v="N/A"/>
    <s v="TBD"/>
    <s v="TBD"/>
    <s v="TBD"/>
    <s v="TBD"/>
    <s v="TBD"/>
    <m/>
    <m/>
    <s v="Yes"/>
    <s v="No"/>
    <s v="No"/>
    <s v="Yes"/>
    <s v="No"/>
    <s v="Yes - CapitalIQ identifier;"/>
    <s v="TBD"/>
    <s v="TBD"/>
    <s v="TBD"/>
    <s v="TBD"/>
    <s v="TBD"/>
    <m/>
    <s v="No"/>
    <s v="No"/>
    <s v="Yes"/>
    <s v="No"/>
    <s v="No"/>
    <s v="No"/>
    <s v="No"/>
    <m/>
    <s v="Yes"/>
    <s v="Our data pipeline can ingest and present any documents - either collected if published on the company website, or ingested from a proprietary source."/>
    <s v="The tool displays all documents transparently by year and report type, and will highlight where there are gaps and documents are unavailable.  This can support financial clients in requesting further information from certain assets."/>
    <s v="No"/>
    <s v="Yes"/>
    <s v="No"/>
    <s v="Yes"/>
    <s v="No"/>
    <s v="No"/>
    <s v="No"/>
    <m/>
    <s v="TBD"/>
    <s v="TBD"/>
    <s v="TBD"/>
    <s v="TBD"/>
    <s v="TBD"/>
    <m/>
    <s v="TBD"/>
    <s v="Sentence count against 15 E, S and G topics, and keyword/phrase count and comparison for sectors/industry, company and document level, over time."/>
    <s v="The tool can surface extensive, highly versatile qualitative metrics based on the classifier and/or search terms applied by the user."/>
    <s v="TBD"/>
    <s v="N/A"/>
    <s v="N/A"/>
    <s v="N/A"/>
    <s v="N/A"/>
    <s v="N/A"/>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Yes"/>
    <s v="Yes"/>
    <s v="Yes"/>
    <s v="No"/>
    <s v="No"/>
    <m/>
    <m/>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N/A"/>
    <s v="N/A"/>
    <s v="TBD"/>
    <s v="TBD"/>
    <s v="TBD"/>
    <s v="TBD"/>
    <s v="TBD"/>
    <s v="TBD"/>
    <s v="TBD"/>
    <s v="TBD"/>
    <s v="TBD"/>
    <s v="TBD"/>
    <s v="TBD"/>
    <s v="TBD"/>
    <s v="TBD"/>
    <s v="TBD"/>
    <s v="TBD"/>
    <s v="TBD"/>
    <s v="TBD"/>
    <s v="TBD"/>
    <s v="TBD"/>
    <s v="TBD"/>
    <s v="TBD"/>
    <s v="TBD"/>
    <s v="TBD"/>
    <s v="TBD"/>
    <s v="TBD"/>
    <s v="TBD"/>
    <s v="TBD"/>
    <s v="TBD"/>
    <m/>
    <s v="Bottom-up"/>
    <s v="Yes"/>
    <s v="No"/>
    <s v="No"/>
    <s v="Yes"/>
    <s v="No"/>
    <s v="No"/>
    <m/>
    <s v="TBD"/>
    <s v="TBD"/>
    <s v="TBD"/>
    <s v="TBD"/>
    <s v="TBD"/>
    <s v="TBD"/>
    <s v="TBD"/>
    <s v="TBD"/>
    <s v="TBD"/>
    <s v="TBD"/>
    <m/>
    <s v="No"/>
    <s v="No"/>
    <s v="Yes"/>
    <s v="No"/>
    <s v="No"/>
    <s v="No"/>
    <s v="No"/>
    <m/>
    <s v="Yes"/>
    <s v="TBD"/>
    <s v="TBD"/>
    <s v="No"/>
    <s v="Yes"/>
    <s v="No"/>
    <s v="Yes"/>
    <s v="No"/>
    <s v="No"/>
    <s v="TBD"/>
    <s v="TBD"/>
    <x v="1"/>
    <x v="1"/>
    <x v="1"/>
    <x v="1"/>
    <x v="0"/>
    <x v="0"/>
    <x v="1"/>
    <x v="1"/>
    <x v="0"/>
    <x v="0"/>
    <x v="1"/>
    <x v="0"/>
    <x v="1"/>
    <x v="0"/>
    <s v="TBD"/>
    <s v="Our methodologies, a demo version, free trial, data dictionary, datasets list and sample queries are provided on request. "/>
    <s v="We tend to work in partnership with our clients rather than just sell a licence to the platform.  As needed, we offer training and consultancy from our technology, financial markets and ESG/sustainability expert team."/>
  </r>
  <r>
    <x v="25"/>
    <s v="Survey 202305"/>
    <x v="1"/>
    <x v="26"/>
    <s v="https://www.intensel.net/"/>
    <x v="26"/>
    <x v="26"/>
    <s v="Intensel’s platform leverages AI and deep learning methods and incorporates global climate models and datasets – including historical events, satellite imagery, land cover, terrain, company and socioeconomic data -- to model acute and chronic hazard exposure across time horizons and IPCC climate scenarios. Hazard metrics are layered with user-specific data such as asset revenues and building parameters to model dollar-value financial losses and to calculate physical damages and operational losses the portfolio and asset level."/>
    <s v="Climate-related financial risk disclosures; Portfolio risk assessment and management; stress testing; Real estate due diligence (pre and post investment); Supply chain risk management; Resilience planning"/>
    <s v="TBD"/>
    <s v="TBD"/>
    <s v="TBD"/>
    <s v="TBD"/>
    <s v="TBD"/>
    <s v="TBD"/>
    <s v="TBD"/>
    <s v="TBD"/>
    <s v="No"/>
    <s v="Yes"/>
    <s v="TBD"/>
    <s v="TBD"/>
    <s v="TBD"/>
    <s v="TBD"/>
    <s v="TBD"/>
    <s v="TBD"/>
    <s v="TBD"/>
    <s v="TBD"/>
    <s v="Our platform is based on IPCC-assessed climate scenarios (RCPs and SSPs) most commonly used for physical risk analysis."/>
    <x v="0"/>
    <x v="0"/>
    <s v="Yes"/>
    <s v="TBD"/>
    <s v="TBD"/>
    <s v="TBD"/>
    <s v="Yes"/>
    <s v="Yes"/>
    <s v="Yes"/>
    <s v="Yes"/>
    <s v="Yes"/>
    <s v="TBD"/>
    <s v="Intensel leverages over 50 authoritative scientific data sources and models for climate and socio-economic data. We make use of peer-reviewed models (e.g. RCMs- WRF, GCM data sets, Hec-Ras, Hec-HMS, and SLOSH by NOAA), credible tapped and untapped satellite sources, and building footprint and land use/land cover information. Intensel’s model for financial dollar loss uses global datasets that include population, GDP, urbanization, and observed losses in addition to data input by users."/>
    <s v="We ensure that our data sources have been peer-reviewed an are derived from authoritative, scientific sources. "/>
    <s v="Yes"/>
    <s v="Yes"/>
    <s v="TBD"/>
    <s v="Yes"/>
    <s v="NO"/>
    <s v="No"/>
    <s v="No"/>
    <s v="Yes"/>
    <s v="TBD"/>
    <s v="Yes"/>
    <s v="No"/>
    <s v="No"/>
    <s v="N/A"/>
    <s v="Yes"/>
    <s v="The platform generates insights on risks via a dashboard and an automated report aligned with the ISSB/TCFD requirements on physical risk disclosures that can be efficiently integrated within reporting/disclosure reports."/>
    <s v="Yes"/>
    <s v="Intensel runs stress-test scenarios and forward-looking climate analysis to provide a range of climate and financial projections (dollar value-at-risk) on an asset-level globally."/>
    <s v="Yes"/>
    <s v="Yes"/>
    <s v="No"/>
    <s v="Yes"/>
    <s v="N/A"/>
    <m/>
    <s v="TBD"/>
    <s v="Yes"/>
    <s v="A dedicated customer relationship or technical support manager will be assigned to facilitate the integration process."/>
    <s v="Intensel offers API integration across different levels of data requirements for high-volume users or users with existing dashboards/platforms."/>
    <s v="Yes"/>
    <s v="Intensel also provides bespoke solutions that include custom risk reports or analysis, high-resolution mapping and resilience assessment on specific assets, regions, or hazards (e.g. pluvial flooding) and data provision for a range of applications (such as parametric insurance)."/>
    <s v="N/A"/>
    <s v="N/A"/>
    <s v="N/A"/>
    <s v="N/A"/>
    <s v="N/A"/>
    <s v="N/A"/>
    <s v="N/A"/>
    <s v="N/A"/>
    <s v="N/A"/>
    <s v="N/A"/>
    <s v="N/A"/>
    <s v="N/A"/>
    <s v="N/A"/>
    <s v="N/A"/>
    <s v="N/A"/>
    <s v="N/A"/>
    <s v="N/A"/>
    <s v="N/A"/>
    <s v="N/A"/>
    <s v="N/A"/>
    <s v="N/A"/>
    <s v="N/A"/>
    <s v="TBD"/>
    <m/>
    <s v="N/A"/>
    <s v="N/A"/>
    <s v="N/A"/>
    <s v="TBD"/>
    <s v="TBD"/>
    <s v="TBD"/>
    <m/>
    <s v="N/A"/>
    <s v="N/A"/>
    <s v="N/A"/>
    <s v="N/A"/>
    <s v="N/A"/>
    <s v="N/A"/>
    <m/>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o"/>
    <s v="N/A"/>
    <s v="N/A"/>
    <s v="N/A"/>
    <s v="N/A"/>
    <s v="N/A"/>
    <s v="N/A"/>
    <s v="N/A"/>
    <s v="N/A"/>
    <s v="N/A"/>
    <s v="N/A"/>
    <s v="N/A"/>
    <s v="N/A"/>
    <s v="N/A"/>
    <s v="N/A"/>
    <s v="N/A"/>
    <s v="N/A"/>
    <s v="N/A"/>
    <s v="TBD"/>
    <s v="TBD"/>
    <s v="TBD"/>
    <s v="TBD"/>
    <s v="TBD"/>
    <s v="TBD"/>
    <s v="TBD"/>
    <s v="TBD"/>
    <s v="TBD"/>
    <s v="TBD"/>
    <s v="TBD"/>
    <s v="TBD"/>
    <s v="TBD"/>
    <s v="TBD"/>
    <s v="TBD"/>
    <s v="TBD"/>
    <s v="TBD"/>
    <s v="TBD"/>
    <s v="TBD"/>
    <s v="TBD"/>
    <s v="TBD"/>
    <s v="TBD"/>
    <s v="Yes"/>
    <s v="No"/>
    <s v="TBD"/>
    <s v="No"/>
    <s v="Yes"/>
    <s v="Yes"/>
    <s v="No"/>
    <s v="Yes"/>
    <s v="No"/>
    <s v="Yes"/>
    <s v="Yes"/>
    <s v="No"/>
    <s v="Yes"/>
    <s v="No"/>
    <s v="2.6;4.5;8.5;SSP1-2.6;SSP2-4.5;SSP5-8.5;"/>
    <s v="No"/>
    <s v="No"/>
    <s v="No"/>
    <s v="No"/>
    <s v="No"/>
    <s v="No"/>
    <s v="TBD"/>
    <s v="TBD"/>
    <s v="TBD"/>
    <s v="TBD"/>
    <m/>
    <s v="Our platform is based on IPCC-assessed climate scenarios (RCPs and SSPs) most commonly used for physical risk analysis."/>
    <s v="Yes"/>
    <s v="No"/>
    <s v="Yes"/>
    <s v="Yes"/>
    <s v="No"/>
    <s v="Baseline/historical;Medium-term (3-10 years);Long-term (10+);"/>
    <s v="2020-2100"/>
    <s v="Global datasets/models from CMIP 5 and 6, wind/typhoon track, mean/extreme sea level rise projections, digital elevation models, temperature, landslide incidence, fire weather index, precipitation, land use/land cover, satellite imagery, local socio-economic data, asset-specific data including building types and footprint."/>
    <s v="Yes"/>
    <s v="Yes"/>
    <s v="No"/>
    <s v="No"/>
    <s v="Yes"/>
    <s v="Asset;Firm;Portfolio;"/>
    <s v="No"/>
    <s v="No"/>
    <s v="No"/>
    <s v="Yes"/>
    <s v="Yes"/>
    <s v="TBD"/>
    <s v="TBD"/>
    <s v="TBD"/>
    <s v="TBD"/>
    <s v="TBD"/>
    <s v="TBD"/>
    <s v="TBD"/>
    <s v="TBD"/>
    <s v="TBD"/>
    <s v="TBD"/>
    <s v="TBD"/>
    <s v="TBD"/>
    <s v="TBD"/>
    <s v="No"/>
    <s v="Yes"/>
    <s v="Yes"/>
    <s v="Yes"/>
    <s v="No"/>
    <s v="Supply chain;Operations and assets;Markets and customers;"/>
    <s v="Supply chain: Financial Value-at-Risk (physical and operational dollar-value and percentage losses), Exposure, business interruption days, extreme heat days (e.g., number of days exceeding 35 deg) _x000a__x000a_Operations and assets: Financial Value-at-Risk (physical and operational dollar-value and percentage losses), Exposure, business interruption days, extreme heat days (e.g., number of days exceeding 35 deg), precise hazard metrics (e.g., maximum flood depths) _x000a__x000a_Markets and customers: Financial Value-at-Risk (physical and operational dollar-value losses), Exposure, precise hazard metrics (e.g., maximum flood depths) "/>
    <s v="No"/>
    <s v="Financial Value-at-Risk (physical and operational dollar-value and percentage losses), Exposure, business interruption days, extreme heat days (e.g., number of days exceeding 35 deg), precise hazard metrics (e.g., maximum flood depths) "/>
    <s v="Financial Value-at-Risk (physical and operational dollar-value and percentage losses), Exposure, business interruption days, extreme heat days (e.g., number of days exceeding 35 deg), precise hazard metrics (e.g., maximum flood depths) "/>
    <s v="Financial Value-at-Risk (physical and operational dollar-value losses), Exposure, precise hazard metrics (e.g., maximum flood depths) "/>
    <s v="The Climate Value-at-Risk (CVaR) reflects the maximum amount of loss expected to be incurred over a one-year period given the co-occurrence of extreme events (for all climate hazards that affect the asset). Return periods vary depending on the hazard type (typically 100-year return periods)."/>
    <s v="Yes"/>
    <s v="No"/>
    <s v="Yes"/>
    <s v="Yes"/>
    <s v="No"/>
    <s v="Physical impact modelling ;Financial modelling;"/>
    <s v="Physical exposure and impact modelling: global data on flood depths, typhoon wind speeds, extreme temperatures, mean sea level rise etc., in combination with asset metrics such as valuation, area, building height_x000a__x000a_Financial modelling: valuation, revenue,  land use/cover, building footprint, population, GDP, building height, replacement/construction cost, historical loss. "/>
    <s v="AI/ML coupled with complex climate and socioeconomic data generates comprehensive insights – such as local temperatures, wind speeds, sea levels, storm surge intensity and the severity of extreme heat or drought – at granular spatial resolutions. Damage functions are developed for each hazard and vary depending on building-level characteristics."/>
    <s v="Asset-level: Climate risk scores per hazard and asset, Exposure &amp; Climate Value-at-Risk (physical/operational in dollar-value and %) per hazard and asset, Precise hazard data (e.g.; max. flood depths) across time and scenarios per asset, days of operational disruption_x000a__x000a_Portfolio-level: Climate risk scores per hazard and asset, Exposure &amp; Climate Value-at-Risk (physical/operational in dollar-value and %) per hazard and asset, Precise hazard data (e.g.; max. flood depths) across time and scenarios per hazard and asset"/>
    <s v=" Material hazards at market, portfolio and asset level, across time and scenarios; Top 10 assets at risk across time and scenarios. "/>
    <s v="Flooding CVaR"/>
    <s v="The expected loss is a product of multiple factors including projected hazard severity, building-specific financials such as valuation, revenue and replacement cost, and building characteristics such as construction material and height."/>
    <s v="Intensel's Climate Value-at-Risk (CVaR) reflects the maximum amount of loss expected to be incurred over a one-year period given the co-occurrence of all hazards affecting the asset."/>
    <s v="Intensel's platform consists of over 5 trillion data points across 10 acute and chronic hazards globally: Pluvial floods, fluvial floods, storm surge, typhoons, sea level rise, extreme heat, landslides, snowmelt, drought, wildfire - down to 90m resolution (for specific hazards). Intensel applies a standardised methodology that allows for the cross-comparison of climate hazard scores and value-at-risk across all countries and regions. Users are able to further input building-specific characteristics and financial data that for more accurate risk analyses."/>
    <s v="TBD"/>
    <s v="TBD"/>
    <s v="TBD"/>
    <s v="TBD"/>
    <s v="TBD"/>
    <s v="TBD"/>
    <s v="TBD"/>
    <s v="TBD"/>
    <s v="TBD"/>
    <s v="TBD"/>
    <s v="TBD"/>
    <s v="TBD"/>
    <s v="TBD"/>
    <s v="Yes"/>
    <s v="Yes"/>
    <s v="Yes"/>
    <s v="Yes"/>
    <s v="No"/>
    <s v="TBD"/>
    <s v="Extreme heat;Extreme wind;Storm surge;Riverine/fluvial flooding;Flash flooding;Tropical storm;Tropical cyclone;"/>
    <s v="No"/>
    <s v="Yes"/>
    <s v="Yes"/>
    <s v="No"/>
    <s v="TBD"/>
    <s v="No"/>
    <s v="TBD"/>
    <s v="Sea level rise;Drought stress;"/>
    <s v="Bottom-up"/>
    <s v="No"/>
    <s v="Yes"/>
    <s v="No"/>
    <s v="No"/>
    <s v="No"/>
    <s v="GPS coordinates;"/>
    <s v="GPS coordinates;"/>
    <s v="Yes"/>
    <s v="No"/>
    <s v="No"/>
    <s v="GPS coordinates;"/>
    <s v="GPS coordinates"/>
    <s v="Yes"/>
    <s v="No"/>
    <s v="Yes"/>
    <s v="Yes"/>
    <s v="No"/>
    <s v="Back-testing on historical events;"/>
    <s v="Yes"/>
    <s v="Yes"/>
    <s v="Yes"/>
    <s v="Yes"/>
    <s v="Yes"/>
    <s v="Yes"/>
    <s v="No"/>
    <s v="Bonds, corporate;Bonds, government;Equity;Mortgages;Real Estate / Real Assets;Commodities;"/>
    <s v="Yes"/>
    <s v="Intensel's technology provides global coverage of climate data at highly-granular resolutions (down to 90m) which enables users to obtain asset-level hazard insights as long as a location (latitude/longitude) is provided."/>
    <s v="If asset-specific data is unavailable, Intensel leverages upon AI/Machine Learning techniques to provide an estimate of building parameters such as building footprint, valuation and reconstruction cost based on our derived data from various sources."/>
    <s v="Yes"/>
    <s v="Yes"/>
    <s v="Yes"/>
    <s v="Yes"/>
    <s v="Yes"/>
    <s v="Yes"/>
    <s v="No"/>
    <s v="Global;North America;South America;Europe;APAC;Africa;"/>
    <x v="0"/>
    <x v="1"/>
    <x v="0"/>
    <x v="1"/>
    <x v="1"/>
    <x v="1"/>
    <x v="1"/>
    <x v="1"/>
    <x v="0"/>
    <x v="1"/>
    <x v="0"/>
    <x v="1"/>
    <x v="0"/>
    <x v="1"/>
    <s v="None"/>
    <s v="While Intensel's methodologies are proprietary, supporting documentation on our methodologies, data sources and resolutions are provided to users and partners."/>
    <s v="A dedicated customer relationship manager with climate expertise is assigned to each client to facilitate the use of and to address technical questions on the platform at every stage, from onboarding to interpretation. "/>
  </r>
  <r>
    <x v="26"/>
    <s v="Survey 202305"/>
    <x v="0"/>
    <x v="27"/>
    <s v="https://www.issgovernance.com/esg/climate-solutions/climate-analytics/"/>
    <x v="27"/>
    <x v="27"/>
    <s v="ISS ESG Climate Analytics suite enables financial market participants to understand, measure, and act on climate-related risks and their impact on investment portfolios. The Climate Analytics suite provides over 600 current and forward looking carbon and climate indicators, across topics such as: Carbon footprinting, scenario analysis, transition risk, physical risk and Net Zero. ISS ESG Climate solutions are available across Listed Equity, Corporate bonds, Loans, Private equity, Real assets and sovereign asset classes. "/>
    <s v="-_x0009_Equity Research: with over 600 current and forward looking carbon and climate indicators Research analysts can integrate climate metrics into their valuation._x000a_-_x0009_Risk management: ISS ESG Climate analytics provides detailed assessment of companies and portfolios exposure to transition and physical risks by estimating the financial impact of carbon prices, changes in demand and increasing hazard intensity._x000a_-_x0009_Portfolio allocation/stock picking: ISS ESG Climate analytics provides detailed assessment of companies, allowing investors to identify opportunities and unambitious companies or those behind in terms of climate change mitigation goals within a portfolio._x000a_-_x0009_Reporting: ISS ESG Climate analytics suite can assist investors in fulfilling requirements for internal and external reporting initiatives_x000a_-_x0009_Net Zero target setting and Net Zero progress tracking: ISS ESG Net Zero solution can be leveraged to set a baseline to substantiate investors net zero pledges and to optimize security selection by investing in companies with climate change mitigation goals._x000a_ _x000a_"/>
    <s v="TBD"/>
    <s v="TBD"/>
    <s v="TBD"/>
    <s v="TBD"/>
    <s v="TBD"/>
    <s v="TBD"/>
    <s v="TBD"/>
    <s v="TBD"/>
    <s v="No"/>
    <s v="Yes"/>
    <s v="TBD"/>
    <s v="TBD"/>
    <s v="TBD"/>
    <s v="TBD"/>
    <s v="TBD"/>
    <s v="TBD"/>
    <s v="TBD"/>
    <s v="TBD"/>
    <s v="ISS ESG TVaR caters for bespole scenarios assumptions allowing investors to apply in-house assumptions in our transition risk assessment input variables. ISS ESG’s current offering includes scenarios from the IEA (transition risk-related analysis) and IPCCC (physical risk analysis). ?). Planned enhancements to the scenario alignment product span the inclusion of additional scenarios such as those from the NGFS. "/>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No"/>
    <s v="No"/>
    <s v="Yes"/>
    <s v="No"/>
    <s v="No"/>
    <s v="No"/>
    <s v="No"/>
    <s v="No"/>
    <s v="No"/>
    <s v="No"/>
    <s v="No"/>
    <s v="No"/>
    <s v="No"/>
    <s v="No"/>
    <s v="No"/>
    <s v="No"/>
    <s v="No"/>
    <s v="No"/>
    <s v="No"/>
    <s v="No"/>
    <s v="No"/>
    <s v="No"/>
    <s v="TBD"/>
    <m/>
    <s v="Yes"/>
    <s v="Yes"/>
    <s v="Yes"/>
    <s v="TBD"/>
    <s v="TBD"/>
    <s v="TBD"/>
    <s v="Net Zero Emissions by 2050;Announced Pledges Scenario;Stated Policies Scenario;"/>
    <s v="ISS ESG TVaR caters for bespole scenarios assumptions allowing investors to apply in-house assumptions in our transition risk assessment input variables. "/>
    <s v="Yes"/>
    <s v="Yes"/>
    <s v="Yes"/>
    <s v="Yes"/>
    <s v="No"/>
    <s v="Baseline/historical;Long-term (10+ years);Short-term (1-5 years);Medium-term (3-10 years);"/>
    <s v="Current Year - 2050"/>
    <s v="ISS ESG is using 3rd party providers for the provision of key financial indicators such as Market Capitalization, AEV, and total yearly revenue. Issuers GHG reduction targets are self collected Green/Brown share revenues are self collected Scenario data are provided by IEA. For power generation and oil and gas producers - production volumes are collected internally"/>
    <s v="Yes"/>
    <s v="Yes"/>
    <s v="Yes"/>
    <s v="Yes"/>
    <s v="No"/>
    <s v="No"/>
    <s v="No"/>
    <s v="Policy;Techonology;Regulatory;Market;"/>
    <s v="Hybrid"/>
    <s v="Yes"/>
    <s v="Yes"/>
    <s v="Yes"/>
    <s v="Yes"/>
    <s v="Yes"/>
    <s v="Asset;Firm;Sector;Portfolio;Country;"/>
    <s v="Yes"/>
    <s v="Yes"/>
    <s v="Yes"/>
    <s v="No"/>
    <s v="Exposure;Sensitivity;Adaptive capacity;"/>
    <s v="Yes"/>
    <s v="No"/>
    <s v="Yes"/>
    <s v="TBD"/>
    <s v="TBD"/>
    <s v="TBD"/>
    <s v="TBD"/>
    <s v="TBD"/>
    <s v="TBD"/>
    <s v="TBD"/>
    <s v="TBD"/>
    <s v="TBD"/>
    <s v="TBD"/>
    <s v="TBD"/>
    <s v="TBD"/>
    <s v="TBD"/>
    <s v="TBD"/>
    <s v="Yes"/>
    <s v="No"/>
    <s v="Yes"/>
    <s v="Yes"/>
    <s v="No"/>
    <s v="Macroenvironment;Markets and customers;Operations and assets;"/>
    <s v="Counterparty name;Value of asset (market value, GDP);ISIN;Asset weighting;"/>
    <s v="Yes"/>
    <s v="Yes"/>
    <s v="No"/>
    <s v="Yes"/>
    <s v="Yes"/>
    <s v="No"/>
    <s v="TBD"/>
    <s v="TBD"/>
    <s v="TBD"/>
    <s v="TBD"/>
    <s v="TBD"/>
    <m/>
    <s v="Yes"/>
    <s v="Yes"/>
    <s v="Yes"/>
    <s v="Yes"/>
    <s v="Yes"/>
    <s v="No"/>
    <s v="Some asset classes listed above are available on a bespoke basis and applicability of  transitions risks outputs to the asset classes;"/>
    <s v="Bonds, corporate;Bonds, government;Equities;Mortgages;Real Estate / Real Assets;some asset classes listed above are available on a bespoke basis and applicability of  transitions risks outputs to the asset classes;"/>
    <s v="TBD"/>
    <s v="TBD"/>
    <s v="TBD"/>
    <s v="Yes"/>
    <s v="Yes"/>
    <s v="Yes"/>
    <s v="Yes"/>
    <s v="Yes"/>
    <s v="Yes"/>
    <s v="No"/>
    <s v="Global;North America;South America;Europe;APAC;Africa;"/>
    <s v="Some examples of metrics considered are: Impacts on Sales and OPEX"/>
    <s v="No"/>
    <s v="Some examples of metrics considered are: Impacts on Sales and OPEX"/>
    <s v="Some examples of metrics considered are: Costs passthrough"/>
    <s v="No"/>
    <s v="Some examples of metrics considered are:_x000a_Operations and assets: impacts on Sales and OPEX_x000a_Markets and customers: Costs passthrough_x000a_"/>
    <s v="Exposure: Carbon Footprinting, sectoral contribution to financed emissions, fossil fuel exposure and stranded asset risks_x000a_Sensitivity: Transition Value at Risk, Temperature Score_x000a_Adaptive capacity: Carbon Risk Rating, Temperature Score, Net Zero alignment, utilities sector green and brown share revenue, Net Zero assessment (decarbonization strategy, Net Zero targets)_x000a_"/>
    <s v="Carbon Footprinting – scope1 ,2 and 3, intensity metrics and emissions exposure analysis_x000a_Scenario alignment_x000a_Temperature score_x000a_Transition risks analysis: TVaR, green and brown share revenues, sectoral focus on power generation and fossil fuel, holdings preparedness to transition, Carbon Risk rating._x000a_"/>
    <s v="Maturity scale alignment"/>
    <s v="Carbon Footprinting – scope1 ,2 and 3, intensity metrics and emissions exposure analysis; Maturity scale alignment"/>
    <s v="N/A"/>
    <s v="N/A"/>
    <s v="N/A"/>
    <s v="N/A"/>
    <s v="N/A"/>
    <s v="TBD"/>
    <s v="TBD"/>
    <s v="TBD"/>
    <s v="TBD"/>
    <s v="TBD"/>
    <s v="TBD"/>
    <s v="TBD"/>
    <s v="TBD"/>
    <s v="TBD"/>
    <s v="TBD"/>
    <s v="TBD"/>
    <s v="TBD"/>
    <s v="TBD"/>
    <s v="TBD"/>
    <s v="TBD"/>
    <s v="TBD"/>
    <s v="TBD"/>
    <s v="TBD"/>
    <s v="TBD"/>
    <s v="TBD"/>
    <s v="TBD"/>
    <s v="TBD"/>
    <s v="TBD"/>
    <s v="Yes"/>
    <s v="No"/>
    <s v="TBD"/>
    <s v="No"/>
    <s v="No"/>
    <s v="Yes"/>
    <s v="No"/>
    <s v="Yes"/>
    <s v="No"/>
    <s v="No"/>
    <s v="No"/>
    <s v="No"/>
    <s v="No"/>
    <s v="No"/>
    <s v="4.5;8.5;"/>
    <s v="No"/>
    <s v="No"/>
    <s v="No"/>
    <s v="No"/>
    <s v="No"/>
    <s v="No"/>
    <s v="TBD"/>
    <s v="TBD"/>
    <s v="TBD"/>
    <s v="TBD"/>
    <m/>
    <s v="ISS ESG TVaR caters for bespole scenarios assumptions allowing investors to apply in-house assumptions in our transition risk assessment input variables. ISS ESG’s current offering includes scenarios from the IEA (transition risk-related analysis) and IPCCC (physical risk analysis). ?). Planned enhancements to the scenario alignment product span the inclusion of additional scenarios such as those from the NGFS. "/>
    <s v="Yes"/>
    <s v="No"/>
    <s v="Yes"/>
    <s v="Yes"/>
    <s v="No"/>
    <s v="Baseline/historical;Medium-term (3-10 years);Long-term (10+);"/>
    <s v="1975 - 2050"/>
    <s v="company financial geographical information (country distributions of asset value and revenues) from third-party providers; asset locations collected from publicly-available data sources; climate data from public sources ; impact functions and market financial risk model results from published literature and/or open-source climate-impact models."/>
    <s v="Yes"/>
    <s v="Yes"/>
    <s v="Yes"/>
    <s v="No"/>
    <s v="Yes"/>
    <s v="Asset;Firm;Sector;Portfolio;"/>
    <s v="Yes"/>
    <s v="Yes"/>
    <s v="No"/>
    <s v="Yes"/>
    <m/>
    <s v="TBD"/>
    <s v="TBD"/>
    <s v="TBD"/>
    <s v="TBD"/>
    <s v="TBD"/>
    <s v="TBD"/>
    <s v="TBD"/>
    <s v="TBD"/>
    <s v="TBD"/>
    <s v="TBD"/>
    <s v="TBD"/>
    <s v="TBD"/>
    <s v="TBD"/>
    <s v="Yes"/>
    <s v="No"/>
    <s v="Yes"/>
    <s v="Yes"/>
    <s v="No"/>
    <s v="Macroenvironment;Operations and assets;Markets and customers;"/>
    <s v="TBD"/>
    <s v="TBD"/>
    <s v="TBD"/>
    <s v="TBD"/>
    <s v="TBD"/>
    <s v="No response"/>
    <s v="Yes"/>
    <s v="Yes"/>
    <s v="Yes"/>
    <s v="Yes"/>
    <s v="No"/>
    <s v="Physical exposure;Vulnerability indicators;Physical impact modelling ;Financial modelling;"/>
    <s v="Physical exposure: Asset level impacts metrics_x000a_Impact modelling: Financial Risk metrics, Absolute Scores, Absolute Risk Categories, sector-relative Scores._x000a_Financial Modelling: Value at Risk metrics._x000a_Risk management: Management Score metric._x000a_"/>
    <s v="hazard-specific damage functions, different for each hazard,geography-specific and some sector-specific."/>
    <s v="Some examples of metrics are:_x000a_Financial Risk metrics_x000a_Value at Risk metrics_x000a_Absolute Scores_x000a_Physical risk sector-relative scores_x000a_ _x000a_"/>
    <s v="Some examples of metrics are: Management scores  Physical Risk qualitative physical risk categories (very low, low, moderate, high, very high risk). Physical Risk heatmap"/>
    <s v="Extreme wind CVaR"/>
    <s v="N/A"/>
    <s v="N/A"/>
    <s v="TBD"/>
    <s v="TBD"/>
    <s v="TBD"/>
    <s v="TBD"/>
    <s v="TBD"/>
    <s v="TBD"/>
    <s v="TBD"/>
    <s v="TBD"/>
    <s v="TBD"/>
    <s v="TBD"/>
    <s v="TBD"/>
    <s v="TBD"/>
    <s v="TBD"/>
    <s v="TBD"/>
    <s v="Yes"/>
    <s v="Yes"/>
    <s v="Yes"/>
    <s v="No"/>
    <s v="No"/>
    <s v="Wildfires"/>
    <s v="Tropical cyclone;Riverine/fluvial flooding;Coastal floods (acute storm surges) and wildfires;"/>
    <s v="Yes"/>
    <s v="Yes"/>
    <s v="No"/>
    <s v="No"/>
    <s v="TBD"/>
    <s v="Yes"/>
    <s v="TBD"/>
    <s v="Coastal flooding;Drought stress;Heat stress;"/>
    <s v="Hybrid"/>
    <s v="Yes"/>
    <s v="No"/>
    <s v="No"/>
    <s v="Yes"/>
    <s v="No"/>
    <s v="No"/>
    <s v="Counterparty name;ISIN;"/>
    <s v="Yes"/>
    <s v="No"/>
    <s v="No"/>
    <s v="GPS coordinates"/>
    <s v="GPS coordinates"/>
    <s v="TBD"/>
    <s v="TBD"/>
    <s v="TBD"/>
    <s v="TBD"/>
    <s v="TBD"/>
    <m/>
    <s v="No"/>
    <s v="Yes"/>
    <s v="Yes"/>
    <s v="Yes"/>
    <s v="Yes"/>
    <s v="No"/>
    <s v="No"/>
    <s v="Bonds, corporate;Equity;Mortgages;Real Estate / Real Assets;"/>
    <s v="TBD"/>
    <s v="TBD"/>
    <s v="TBD"/>
    <s v="Yes"/>
    <s v="Yes"/>
    <s v="Yes"/>
    <s v="Yes"/>
    <s v="Yes"/>
    <s v="Yes"/>
    <s v="No"/>
    <s v="Global;North America;South America;Europe;APAC;Africa;"/>
    <x v="0"/>
    <x v="1"/>
    <x v="0"/>
    <x v="1"/>
    <x v="1"/>
    <x v="1"/>
    <x v="1"/>
    <x v="1"/>
    <x v="0"/>
    <x v="1"/>
    <x v="0"/>
    <x v="1"/>
    <x v="0"/>
    <x v="0"/>
    <s v="None"/>
    <s v="TBD"/>
    <s v="ISS ESG Customer Success team is providing support to our clients across ISS ESG products line to help interpret our solutions outputs and integrate our data withing investors workflow. We also offer Climate specific services where our climate consulting team is helping clients integrate specifically climate data and other bespoke requests related to climate"/>
  </r>
  <r>
    <x v="27"/>
    <s v="Existing Database"/>
    <x v="1"/>
    <x v="28"/>
    <s v="https://www.jbarisk.com/products-services/climate-change/"/>
    <x v="28"/>
    <x v="28"/>
    <s v="Physical risk data and models for the peril of flood, including river and surface water for every country in the world. We also have coastal flood data and models for selected countries and will be rolling this out globally in 2024. "/>
    <s v="Mortgage assessment, investment decisions, underwriting decisions, portfolio assessment, risk analysis, risk modelling, physical risk assessment"/>
    <s v="Yes"/>
    <s v="Yes"/>
    <s v="Yes"/>
    <s v="Yes"/>
    <s v="No"/>
    <s v="No"/>
    <s v="No"/>
    <s v="N/A"/>
    <s v="No"/>
    <s v="Yes"/>
    <s v="N/A"/>
    <s v="Yes"/>
    <s v="No"/>
    <s v="Yw"/>
    <s v="Yes"/>
    <s v="No"/>
    <s v="No"/>
    <s v="In generation of plausible flood events under a given climate"/>
    <s v="We do not create our own scenarios, but we can run any scenario of interest, including IPCC, NGFS, global warming levels etc"/>
    <x v="0"/>
    <x v="0"/>
    <s v="Yes"/>
    <s v="Varies from annually to multi-year; complete change management process is followed"/>
    <s v="TBD"/>
    <s v="TBD"/>
    <s v="Yes"/>
    <s v="Yes"/>
    <s v="Yes"/>
    <s v="No"/>
    <s v="Yes"/>
    <s v="TBD"/>
    <s v="Climate data from UK Climate Predictions (UKCP), provided by the UK Met Office and CMIP5 and CMIP6 data, via the World Climate Research Program. Non climate data are from multiple sources."/>
    <s v="Full in-house QC/QA and validation, including model framework, methodology, change management processes etc."/>
    <s v="Yes"/>
    <s v="Yes"/>
    <s v="Yes"/>
    <s v="NO"/>
    <s v="NO"/>
    <s v="No"/>
    <s v="No"/>
    <s v="Yes"/>
    <s v="No"/>
    <s v="Yes"/>
    <s v="No"/>
    <s v="No"/>
    <s v="N/A"/>
    <s v="Yes"/>
    <s v="We support scenario analysis for physical risk of flood in support of clients' requirements."/>
    <s v="Yes"/>
    <s v="We support scenario analysis for physical risk of flood in support of clients' requirements."/>
    <s v="Yes"/>
    <s v="Yes"/>
    <s v="Yes"/>
    <s v="Yes"/>
    <s v="N/A"/>
    <m/>
    <s v="No"/>
    <s v="Yes"/>
    <s v="Helpdesk and full documentation."/>
    <s v="Customisable features, supports mulitple formats"/>
    <s v="Yes"/>
    <s v="Customisable scenarios, flood defenses, vulnerabilities"/>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Scenario alignment"/>
    <s v="N/A"/>
    <s v="N/A"/>
    <s v="N/A"/>
    <s v="N/A"/>
    <s v="N/A"/>
    <s v="N/A"/>
    <s v="N/A"/>
    <s v="N/A"/>
    <s v="N/A"/>
    <s v="N/A"/>
    <s v="N/A"/>
    <s v="N/A"/>
    <s v="N/A"/>
    <s v="N/A"/>
    <s v="N/A"/>
    <s v="N/A"/>
    <s v="N/A"/>
    <s v="N/A"/>
    <s v="N/A"/>
    <s v="Yes"/>
    <s v="Risk everywhere - report on change - positive or negative (flood only)"/>
    <s v="Risk scores, change factors, annual average losses, probabilistic losses"/>
    <s v="Yes"/>
    <s v="Yes"/>
    <s v="Yes"/>
    <s v="No"/>
    <s v="No"/>
    <s v="N/A"/>
    <s v="Yes"/>
    <s v="Yes"/>
    <s v="No"/>
    <s v="No"/>
    <s v="Yes"/>
    <s v="Yes"/>
    <s v="No"/>
    <s v="Yes"/>
    <s v="Yes"/>
    <s v="Yes"/>
    <s v="No"/>
    <s v="Yes"/>
    <s v="Yes"/>
    <s v="No"/>
    <m/>
    <s v="Yes"/>
    <s v="Yes"/>
    <s v="Yes"/>
    <s v="Yes"/>
    <s v="Yes"/>
    <s v="Yes"/>
    <s v="Yes"/>
    <s v="No"/>
    <s v="No"/>
    <s v="No"/>
    <m/>
    <s v="We model the flood peril as a function of temperature change, so we can create any scenario for flood risk with just a time series of global mean surface temperature."/>
    <s v="Yes"/>
    <s v="Yes"/>
    <s v="Yes"/>
    <s v="Yes"/>
    <s v="No"/>
    <m/>
    <s v="Current Year-2100"/>
    <s v="precipitation, temperature"/>
    <s v="Yes"/>
    <s v="Yes"/>
    <s v="Yes"/>
    <s v="Yes"/>
    <s v="Yes"/>
    <m/>
    <m/>
    <s v="Yes"/>
    <s v="No"/>
    <s v="No"/>
    <m/>
    <s v="N/A"/>
    <s v="Yes"/>
    <s v="Physical risk at asset level "/>
    <s v="Yes"/>
    <s v="No"/>
    <s v="No"/>
    <s v="N/A"/>
    <s v="No"/>
    <s v="No"/>
    <s v="No"/>
    <s v="No"/>
    <s v="No"/>
    <s v="Risk scores, change factors, annual average losses, probabilistic losses"/>
    <s v="Yes"/>
    <s v="Yes"/>
    <s v="Yes"/>
    <s v="Yes"/>
    <s v="No"/>
    <m/>
    <s v="We provide flood depth data everywhere that can be used to assess impacts using the clients' preferred metrics. "/>
    <s v="We provide flood depth data everywhere that can be used to assess impacts using the clients' preferred metrics. "/>
    <s v="We provide flood depth data everywhere that can be used to assess impacts using the clients' preferred metrics. "/>
    <s v="We provide flood depth data everywhere that can be used to assess impacts using the clients' preferred metrics. "/>
    <s v="We provide flood depth data everywhere that can be used to assess impacts using the clients' preferred metrics. "/>
    <s v="We provide multiple return periods for flood depth."/>
    <s v="Yes"/>
    <s v="Yes"/>
    <s v="Yes"/>
    <s v="Yes"/>
    <s v="No"/>
    <m/>
    <s v="We provide flood depth data everywhere that can be used to assess impacts using the clients' preferred metrics. We provide traditional insurance catastrophe modelling services, which incorporate vulnerability, impact, and financial components. "/>
    <s v="We have bespoke damage functions for individual flood perils."/>
    <s v="Flood depth, average annual losses, return period losses etc"/>
    <s v="&quot;Floodability&quot;, flood scores - distilled versions of our quantitative metrics"/>
    <s v="&quot;Floodability&quot;, flood scores - distilled versions of our quantitative metrics"/>
    <s v="Cat model"/>
    <s v="Cat model"/>
    <s v="TBD"/>
    <s v="No"/>
    <s v="No"/>
    <s v="No"/>
    <s v="Yes"/>
    <s v="Yes"/>
    <s v="No"/>
    <s v="No"/>
    <s v="Yes"/>
    <s v="Yes"/>
    <s v="Yes"/>
    <s v="Yes"/>
    <s v="No"/>
    <s v="N/A"/>
    <s v="Yes"/>
    <s v="No"/>
    <s v="No"/>
    <s v="No"/>
    <s v="Yes"/>
    <s v="TBD"/>
    <m/>
    <s v="Yes"/>
    <s v="No"/>
    <s v="No"/>
    <s v="Yes"/>
    <s v="No"/>
    <s v="No"/>
    <s v="TBD"/>
    <m/>
    <s v="Hybrid"/>
    <s v="No"/>
    <s v="Yes"/>
    <s v="Yes"/>
    <s v="No"/>
    <s v="No"/>
    <s v="Postal address;GPS coordinates"/>
    <m/>
    <s v="Yes"/>
    <s v="No"/>
    <s v="No"/>
    <s v="GPS coordinates"/>
    <m/>
    <s v="No"/>
    <s v="Yes"/>
    <s v="Yes"/>
    <s v="Yes"/>
    <s v="No"/>
    <m/>
    <s v="No"/>
    <s v="Yes"/>
    <s v="No"/>
    <s v="Yes"/>
    <s v="Yes"/>
    <s v="No"/>
    <s v="Loans"/>
    <m/>
    <s v="No"/>
    <s v="N/A"/>
    <s v="N/A"/>
    <s v="Yes"/>
    <s v="No"/>
    <s v="No"/>
    <s v="No"/>
    <s v="No"/>
    <s v="No"/>
    <s v="No"/>
    <s v="TBD"/>
    <x v="0"/>
    <x v="0"/>
    <x v="0"/>
    <x v="0"/>
    <x v="0"/>
    <x v="0"/>
    <x v="0"/>
    <x v="0"/>
    <x v="1"/>
    <x v="1"/>
    <x v="0"/>
    <x v="0"/>
    <x v="0"/>
    <x v="0"/>
    <s v="None"/>
    <s v="All methods shared through extensive technical documentation"/>
    <s v="Full training and support provided"/>
  </r>
  <r>
    <x v="28"/>
    <s v="Survey 202305"/>
    <x v="1"/>
    <x v="29"/>
    <s v="https://www.jupiterintel.com/climatescore-global"/>
    <x v="29"/>
    <x v="29"/>
    <s v="ClimateScore Global quantifies climate risk around the world. Producing over 11,000 metrics for any location of interest, this tool provides data on how future acute and chronic physical risks and their financial impacts will evolve. "/>
    <s v="The common financial institution use cases that ClimateScore Global data is used for include portfolio (operation, valuation, credit) risk management, regulatory compliance, investment research and decision-making, scenario analysis and stress testing."/>
    <s v="TBD"/>
    <s v="TBD"/>
    <s v="TBD"/>
    <s v="TBD"/>
    <s v="TBD"/>
    <s v="TBD"/>
    <s v="TBD"/>
    <s v="TBD"/>
    <s v="No"/>
    <s v="Yes"/>
    <s v="TBD"/>
    <s v="TBD"/>
    <s v="TBD"/>
    <s v="TBD"/>
    <s v="TBD"/>
    <s v="TBD"/>
    <s v="TBD"/>
    <s v="TBD"/>
    <s v="ClimateScore Global uses scenarios consistent with AR6, the sixth and most recent report from IPCC."/>
    <x v="0"/>
    <x v="0"/>
    <s v="TBD"/>
    <s v="TBD"/>
    <s v="TBD"/>
    <s v="TBD"/>
    <s v="TBD"/>
    <s v="TBD"/>
    <s v="TBD"/>
    <s v="TBD"/>
    <s v="TBD"/>
    <s v="TBD"/>
    <s v="TBD"/>
    <s v="TBD"/>
    <s v="TBD"/>
    <s v="TBD"/>
    <s v="TBD"/>
    <s v="TBD"/>
    <s v="TBD"/>
    <s v="TBD"/>
    <s v="TBD"/>
    <s v="TBD"/>
    <s v="TBD"/>
    <s v="TBD"/>
    <s v="TBD"/>
    <s v="TBD"/>
    <s v="TBD"/>
    <s v="TBD"/>
    <s v="TBD"/>
    <s v="TBD"/>
    <s v="TBD"/>
    <s v="Yes"/>
    <s v="TBD"/>
    <s v="TBD"/>
    <s v="TBD"/>
    <s v="TBD"/>
    <m/>
    <s v="TBD"/>
    <s v="TBD"/>
    <s v="TBD"/>
    <s v="TBD"/>
    <s v="TBD"/>
    <s v="TBD"/>
    <s v="N/A"/>
    <s v="N/A"/>
    <s v="N/A"/>
    <s v="N/A"/>
    <s v="N/A"/>
    <s v="N/A"/>
    <s v="N/A"/>
    <s v="N/A"/>
    <s v="N/A"/>
    <s v="N/A"/>
    <s v="N/A"/>
    <s v="N/A"/>
    <s v="N/A"/>
    <s v="N/A"/>
    <s v="N/A"/>
    <s v="N/A"/>
    <s v="N/A"/>
    <s v="N/A"/>
    <s v="N/A"/>
    <s v="N/A"/>
    <s v="N/A"/>
    <s v="N/A"/>
    <s v="TBD"/>
    <m/>
    <s v="N/A"/>
    <s v="N/A"/>
    <s v="N/A"/>
    <s v="TBD"/>
    <s v="TBD"/>
    <s v="TBD"/>
    <m/>
    <s v="N/A"/>
    <s v="N/A"/>
    <s v="N/A"/>
    <s v="N/A"/>
    <s v="N/A"/>
    <s v="N/A"/>
    <m/>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o"/>
    <s v="N/A"/>
    <s v="N/A"/>
    <s v="N/A"/>
    <s v="N/A"/>
    <s v="N/A"/>
    <s v="N/A"/>
    <s v="N/A"/>
    <s v="N/A"/>
    <s v="N/A"/>
    <s v="N/A"/>
    <s v="Temperature score"/>
    <s v="N/A"/>
    <s v="N/A"/>
    <s v="N/A"/>
    <s v="N/A"/>
    <s v="N/A"/>
    <s v="N/A"/>
    <s v="TBD"/>
    <s v="TBD"/>
    <s v="TBD"/>
    <s v="TBD"/>
    <s v="TBD"/>
    <s v="TBD"/>
    <s v="TBD"/>
    <s v="TBD"/>
    <s v="TBD"/>
    <s v="TBD"/>
    <s v="TBD"/>
    <s v="TBD"/>
    <s v="TBD"/>
    <s v="TBD"/>
    <s v="TBD"/>
    <s v="TBD"/>
    <s v="TBD"/>
    <s v="TBD"/>
    <s v="TBD"/>
    <s v="TBD"/>
    <s v="TBD"/>
    <s v="TBD"/>
    <s v="Yes"/>
    <s v="No"/>
    <s v="TBD"/>
    <s v="No"/>
    <s v="No"/>
    <s v="No"/>
    <s v="No"/>
    <s v="No"/>
    <s v="No"/>
    <s v="Yes"/>
    <s v="Yes"/>
    <s v="No"/>
    <s v="Yes"/>
    <s v="No"/>
    <s v="SSP1-2.6;SSP2-4.5;SSP5-8.5;"/>
    <s v="No"/>
    <s v="No"/>
    <s v="No"/>
    <s v="No"/>
    <s v="No"/>
    <s v="No"/>
    <s v="TBD"/>
    <s v="TBD"/>
    <s v="TBD"/>
    <s v="TBD"/>
    <m/>
    <s v="ClimateScore Global uses scenarios consistent with AR6, the sixth and most recent report from IPCC."/>
    <s v="Yes"/>
    <s v="Yes"/>
    <s v="Yes"/>
    <s v="Yes"/>
    <s v="No"/>
    <s v="Baseline/historical;Short-term (1-5 years);Medium-term (3-10 years);Long-term (10+);"/>
    <s v="2020 to 2100 at 5 year increments"/>
    <s v="ClimateScore Global uses dozens of climate model projections to estimate future changes in hazardous environmental perils. Climate model projections result from Global Climate Model (GCM) simulations of the historical and future climate of the atmosphere. We also incorporate land-use and elevation data, and models for hydrology, wildfire, and severe weather. Climate model output is de-biased using historical reanalysis data and observations, and models are validated using historical event footprints, such as the Summer 2021 floods in Germany and Belgium. In addition, water demand data is sourced from the ISIMIP project."/>
    <s v="Yes"/>
    <s v="Yes"/>
    <s v="Yes"/>
    <s v="Yes"/>
    <s v="Yes"/>
    <s v="Asset;Firm;Sector;Country;Portfolio;"/>
    <s v="No"/>
    <s v="No"/>
    <s v="No"/>
    <s v="No"/>
    <s v="No"/>
    <s v="TBD"/>
    <s v="TBD"/>
    <s v="TBD"/>
    <s v="TBD"/>
    <s v="TBD"/>
    <s v="TBD"/>
    <s v="TBD"/>
    <s v="TBD"/>
    <s v="TBD"/>
    <s v="TBD"/>
    <s v="TBD"/>
    <s v="TBD"/>
    <s v="TBD"/>
    <s v="No"/>
    <s v="Yes"/>
    <s v="Yes"/>
    <s v="Yes"/>
    <s v="No"/>
    <s v="Supply chain;Operations and assets;Markets and customers;"/>
    <s v="ClimateScore Global uses 75 metrics across 8 perils to assess future hazards. Many of these metrics feed damage functions, including those for flood and wind physical damage, flood and wind business interruption, utility costs due to higher needs for cooling, and reduced worker productivity. Finally, these losses feed financial models that calculate insurance costs, changing revenue and expenses, net operating income, and asset valuation. Some users take the downtime and loss metrics as-is, while others start with the peril metrics and use them as inputs to custom damage functions that are tuned to their site-specific knowledge._x000a__x000a_Metrics for supply chain, operations, and assets are similar:_x000a_- Flood and wind (includes tropical cyclone): Flood depths, wind speeds, and associated physical damage and downtime_x000a_- Water stress (affects transportation and asset downtime) and drought frequency_x000a_- Heat and cold: days of high and low temperatures, heat and cold waves (absolute thresholds and relative thresholds based on historical levels), heating and cooling degree days, utility cost for air conditioning, lost worker productivity in high heat, monthly and annual average temperature_x000a_- Precipitation: Extreme precipitation, monthly and annual precipitation totals_x000a_- Severe convective storm: hail and thunderstorm frequency_x000a_- Wildfire frequency_x000a__x000a_Customer and market opportunity analyses vary strongly by sector. A selection:_x000a_- Pharma is interested in disease spread, which may be affected by temperature_x000a_- Insurance is interested in acute perils (flood, wind, wildfire)._x000a_- Agriculture is affected by all perils._x000a_- Utilities are interested in chronic wind speeds (for wind turbines) and cooling degree days (for energy demand)."/>
    <s v="ClimateScore Global uses 75 metrics across 8 perils to assess future hazards. Many of these metrics feed damage functions, including those for flood and wind physical damage, flood and wind business interruption, utility costs due to higher needs for cooling, and reduced worker productivity. Finally, these losses feed financial models that calculate insurance costs, changing revenue and expenses, net operating income, and asset valuation. Some users take the downtime and loss metrics as-is, while others start with the peril metrics and use them as inputs to custom damage functions that are tuned to their site-specific knowledge._x000a__x000a_Metrics for supply chain, operations, and assets are similar:_x000a_- Flood and wind (includes tropical cyclone): Flood depths, wind speeds, and associated physical damage and downtime_x000a_- Water stress (affects transportation and asset downtime) and drought frequency_x000a_- Heat and cold: days of high and low temperatures, heat and cold waves (absolute thresholds and relative thresholds based on historical levels), heating and cooling degree days, utility cost for air conditioning, lost worker productivity in high heat, monthly and annual average temperature_x000a_- Precipitation: Extreme precipitation, monthly and annual precipitation totals_x000a_- Severe convective storm: hail and thunderstorm frequency_x000a_- Wildfire frequency_x000a__x000a_Customer and market opportunity analyses vary strongly by sector. A selection:_x000a_- Pharma is interested in disease spread, which may be affected by temperature_x000a_- Insurance is interested in acute perils (flood, wind, wildfire)._x000a_- Agriculture is affected by all perils._x000a_- Utilities are interested in chronic wind speeds (for wind turbines) and cooling degree days (for energy demand)."/>
    <s v="ClimateScore Global uses 75 metrics across 8 perils to assess future hazards. Many of these metrics feed damage functions, including those for flood and wind physical damage, flood and wind business interruption, utility costs due to higher needs for cooling, and reduced worker productivity. Finally, these losses feed financial models that calculate insurance costs, changing revenue and expenses, net operating income, and asset valuation. Some users take the downtime and loss metrics as-is, while others start with the peril metrics and use them as inputs to custom damage functions that are tuned to their site-specific knowledge._x000a__x000a_Metrics for supply chain, operations, and assets are similar:_x000a_- Flood and wind (includes tropical cyclone): Flood depths, wind speeds, and associated physical damage and downtime_x000a_- Water stress (affects transportation and asset downtime) and drought frequency_x000a_- Heat and cold: days of high and low temperatures, heat and cold waves (absolute thresholds and relative thresholds based on historical levels), heating and cooling degree days, utility cost for air conditioning, lost worker productivity in high heat, monthly and annual average temperature_x000a_- Precipitation: Extreme precipitation, monthly and annual precipitation totals_x000a_- Severe convective storm: hail and thunderstorm frequency_x000a_- Wildfire frequency_x000a__x000a_Customer and market opportunity analyses vary strongly by sector. A selection:_x000a_- Pharma is interested in disease spread, which may be affected by temperature_x000a_- Insurance is interested in acute perils (flood, wind, wildfire)._x000a_- Agriculture is affected by all perils._x000a_- Utilities are interested in chronic wind speeds (for wind turbines) and cooling degree days (for energy demand)."/>
    <s v="ClimateScore Global uses 75 metrics across 8 perils to assess future hazards. Many of these metrics feed damage functions, including those for flood and wind physical damage, flood and wind business interruption, utility costs due to higher needs for cooling, and reduced worker productivity. Finally, these losses feed financial models that calculate insurance costs, changing revenue and expenses, net operating income, and asset valuation. Some users take the downtime and loss metrics as-is, while others start with the peril metrics and use them as inputs to custom damage functions that are tuned to their site-specific knowledge._x000a__x000a_Metrics for supply chain, operations, and assets are similar:_x000a_- Flood and wind (includes tropical cyclone): Flood depths, wind speeds, and associated physical damage and downtime_x000a_- Water stress (affects transportation and asset downtime) and drought frequency_x000a_- Heat and cold: days of high and low temperatures, heat and cold waves (absolute thresholds and relative thresholds based on historical levels), heating and cooling degree days, utility cost for air conditioning, lost worker productivity in high heat, monthly and annual average temperature_x000a_- Precipitation: Extreme precipitation, monthly and annual precipitation totals_x000a_- Severe convective storm: hail and thunderstorm frequency_x000a_- Wildfire frequency_x000a__x000a_Customer and market opportunity analyses vary strongly by sector. A selection:_x000a_- Pharma is interested in disease spread, which may be affected by temperature_x000a_- Insurance is interested in acute perils (flood, wind, wildfire)._x000a_- Agriculture is affected by all perils._x000a_- Utilities are interested in chronic wind speeds (for wind turbines) and cooling degree days (for energy demand)."/>
    <s v="ClimateScore Global uses 75 metrics across 8 perils to assess future hazards. Many of these metrics feed damage functions, including those for flood and wind physical damage, flood and wind business interruption, utility costs due to higher needs for cooling, and reduced worker productivity. Finally, these losses feed financial models that calculate insurance costs, changing revenue and expenses, net operating income, and asset valuation. Some users take the downtime and loss metrics as-is, while others start with the peril metrics and use them as inputs to custom damage functions that are tuned to their site-specific knowledge._x000a__x000a_Metrics for supply chain, operations, and assets are similar:_x000a_- Flood and wind (includes tropical cyclone): Flood depths, wind speeds, and associated physical damage and downtime_x000a_- Water stress (affects transportation and asset downtime) and drought frequency_x000a_- Heat and cold: days of high and low temperatures, heat and cold waves (absolute thresholds and relative thresholds based on historical levels), heating and cooling degree days, utility cost for air conditioning, lost worker productivity in high heat, monthly and annual average temperature_x000a_- Precipitation: Extreme precipitation, monthly and annual precipitation totals_x000a_- Severe convective storm: hail and thunderstorm frequency_x000a_- Wildfire frequency_x000a__x000a_Customer and market opportunity analyses vary strongly by sector. A selection:_x000a_- Pharma is interested in disease spread, which may be affected by temperature_x000a_- Insurance is interested in acute perils (flood, wind, wildfire)._x000a_- Agriculture is affected by all perils._x000a_- Utilities are interested in chronic wind speeds (for wind turbines) and cooling degree days (for energy demand)."/>
    <s v="For acute (extreme) perils—flood depths, fraction of land flooded, wind speeds, and 24-hour precipitation—metrics are provided at 6 return periods ranging from the 10-year to the 500-year. In other words, the frequency is fixed, and the severity is allowed to vary._x000a__x000a_Chronic metrics are generally provided as frequency of occurrence (fixed severity, variable frequency): days per year above/below certain temperatures, months of drought, number of fires."/>
    <s v="Yes"/>
    <s v="Yes"/>
    <s v="Yes"/>
    <s v="Yes"/>
    <s v="No"/>
    <s v="Physical exposure;Vulnerability indicators;Physical impact modelling ;Financial modelling;"/>
    <s v="Physical exposure is modeled with 75 metrics across 8 perils._x000a_- Flood: Flood depths and fraction of land flooded at extreme return periods_x000a_- Wind: Wind speeds at extreme return periods, average annual winds_x000a_- Water stress and drought frequency_x000a_- Heat and cold: days of high and low temperatures, heat and cold waves (absolute thresholds and relative thresholds based on historical levels), heating and cooling degree days, monthly and annual average temperature_x000a_- Precipitation: Extreme precipitation at multiple return periods, monthly and annual precipitation totals_x000a_- Severe convective storm: hail and thunderstorm frequency_x000a_- Wildfire frequency_x000a__x000a_Vulnerability indicators and physical impact modeling depend on both the asset’s attributes (occupancy, valuation, number of stories, use of air conditioning, etc.) and the perils that it is exposed to. From these, we calculate:_x000a_- Flood and wind: physical damage and business interruption at extreme return periods_x000a_- Lost worker productivity due to high heat_x000a_- Cost of electricity for air conditioning_x000a_- Cost of heating (forthcoming: Q4 2023)_x000a_- Cost of water (forthcoming: Q4 2023)_x000a_- Wildfire physical damage (forthcoming: Q4 2023)_x000a_- Downtime due to water stress (forthcoming: Q4 2023)_x000a__x000a_The immediate physical impacts described above feed financial models. These produce, for both individual assets and the portfolio (frequently, this is a company) as a whole:_x000a_- Flood and wind average annual loss, average annual downtime, and technical insurance premium_x000a_- Changing in operating costs, expenditures, revenue, and net operating income_x000a_- Change in asset valuation, climate adjusted asset value_x000a_- Change in credit risk"/>
    <s v="ClimateScore Global applies the relevant hazard metric to damage functions to calculate the damage to the physical asset. These damage functions are specific to the hazard and the type of asset being analyzed. Our damage models incorporate additional asset attributes relevant to each hazard (e.g. first floor elevation for flood, number of stories for wind/hurricane, cooling system presence for heat). If asset attributes are unknown they are imputed based on location, sector, and other attributes."/>
    <s v="ClimateScore Global provides several quantitative metrics for each type of physical hazard, financial metrics and economic impacts."/>
    <s v="ClimateScore Global provides a set of scores for each asset analyzed. These scores are calculated from the quantitative metrics.  Scores are provided to assess present-day hazard, the degree of future change, and an overall score. These are provided per peril, plus they are aggregated to an “all-perils” view. Each score is further put into context by benchmarking it against its county, admin 1 zone (state, province, prefecture, etc.), and country."/>
    <s v="Physical exposure is modeled with 75 metrics across 8 perils._x000a_- Flood: Flood depths and fraction of land flooded at extreme return periods_x000a_- Wind: Wind speeds at extreme return periods, average annual winds_x000a_- Water stress and drought frequency_x000a_- Heat and cold: days of high and low temperatures, heat and cold waves (absolute thresholds and relative thresholds based on historical levels), heating and cooling degree days, monthly and annual average temperature_x000a_- Precipitation: Extreme precipitation at multiple return periods, monthly and annual precipitation totals_x000a_- Severe convective storm: hail and thunderstorm frequency_x000a_- Wildfire frequency_x000a__x000a_Vulnerability indicators and physical impact modeling depend on both the asset’s attributes (occupancy, valuation, number of stories, use of air conditioning, etc.) and the perils that it is exposed to. From these, we calculate:_x000a_- Flood and wind: physical damage and business interruption at extreme return periods_x000a_- Lost worker productivity due to high heat_x000a_- Cost of electricity for air conditioning_x000a_- Cost of heating (forthcoming: Q4 2023)_x000a_- Cost of water (forthcoming: Q4 2023)_x000a_- Wildfire physical damage (forthcoming: Q4 2023)_x000a_- Downtime due to water stress (forthcoming: Q4 2023)_x000a__x000a_The immediate physical impacts described above feed financial models. These produce, for both individual assets and the portfolio (frequently, this is a company) as a whole:_x000a_- Flood and wind average annual loss, average annual downtime, and technical insurance premium_x000a_- Changing in operating costs, expenditures, revenue, and net operating income_x000a_- Change in asset valuation, climate adjusted asset value_x000a_- Change in credit risk"/>
    <s v="ClimateScore Global translates hazard metrics to expected damages (structure, contents, inventory, and downtime) leveraging different damage functions for each peril and occupancy type along with additional asset attributes. Damages are converted to financial losses based on the asset’s value and then annualized to produce Average Annual Loss estimates."/>
    <s v="Metrics are provided for individual locations and a portfolio: return period loss, average annual loss, and the uncertainty in the average annual loss. For the last, the 95th percentile PVaR, for example, tells you what the average annual loss is unlikely to exceed with 95% confidence."/>
    <s v="Jupiter performs a bottom-up analysis of a company’s own physical assets, suppliers and distributors, critical transportation links, and more. Peril metrics, losses, and scores are produced for all locations. These are inputs into a comprehensive analysis of costs of climate risk and tradeoffs to improve resiliency over time."/>
    <s v="TBD"/>
    <s v="TBD"/>
    <s v="TBD"/>
    <s v="TBD"/>
    <s v="TBD"/>
    <s v="TBD"/>
    <s v="TBD"/>
    <s v="TBD"/>
    <s v="TBD"/>
    <s v="TBD"/>
    <s v="TBD"/>
    <s v="TBD"/>
    <s v="TBD"/>
    <s v="Yes"/>
    <s v="Yes"/>
    <s v="Yes"/>
    <s v="Yes"/>
    <s v="Yes"/>
    <s v="Wildfires"/>
    <s v="Extreme cold;Extreme heat;Wildfire;Extreme precipitation;Extreme wind;Hail;Riverine/fluvial flooding;Storm surge;Tropical cyclone;Flash flooding;Tropical storm;"/>
    <s v="Yes"/>
    <s v="Yes"/>
    <s v="Yes"/>
    <s v="Yes"/>
    <s v="TBD"/>
    <s v="Yes"/>
    <s v="TBD"/>
    <s v="Coastal flooding;Drought stress;Sea level rise;Precipitation stress;Heat stress;"/>
    <s v="Bottom-up"/>
    <s v="Yes"/>
    <s v="Yes"/>
    <s v="No"/>
    <s v="Yes"/>
    <s v="No"/>
    <s v="For asset-level analysis the minimum field is either GPS Coordinates OR postal address. For company-level analysis the minimum field is either Counterparty Name OR ISIN ;"/>
    <s v="Postal address;GPS coordinates;Counterparty name;ISIN;Note: For asset-level analysis the minimum field is either GPS Coordinates OR postal address. For company-level analysis the minimum field is either Counterparty Name OR ISIN ;"/>
    <s v="Yes"/>
    <s v="No"/>
    <s v="No"/>
    <s v="Postal address"/>
    <s v="Postal address"/>
    <s v="No"/>
    <s v="No"/>
    <s v="Yes"/>
    <s v="Yes"/>
    <s v="No"/>
    <s v="Source references;Academic;"/>
    <s v="No"/>
    <s v="Yes"/>
    <s v="Yes"/>
    <s v="Yes"/>
    <s v="Yes"/>
    <s v="No"/>
    <s v="No"/>
    <s v="Bonds, corporate;Equity;Mortgages;Real Estate / Real Assets;"/>
    <s v="TBD"/>
    <s v="TBD"/>
    <s v="TBD"/>
    <s v="Yes"/>
    <s v="Yes"/>
    <s v="Yes"/>
    <s v="Yes"/>
    <s v="Yes"/>
    <s v="Yes"/>
    <s v="No"/>
    <s v="Global;North America;South America;Europe;APAC;Africa;"/>
    <x v="0"/>
    <x v="1"/>
    <x v="0"/>
    <x v="1"/>
    <x v="1"/>
    <x v="1"/>
    <x v="1"/>
    <x v="1"/>
    <x v="0"/>
    <x v="1"/>
    <x v="0"/>
    <x v="0"/>
    <x v="0"/>
    <x v="0"/>
    <s v="Jupiter's ClimateScore Global is trademarked, the TM is placed as a superscript here: ClimateScoreTM Global"/>
    <s v="Jupiter is transparent with our customers about the ClimateScore Global methodology. We provide a suite of documentation—up to hundreds of pages—that details our methodology, data sources, GCMs, and validation processes. Methods are largely derived from peer-reviewed literature, for which citations are provided."/>
    <s v="Jupiter provides a suite of documentation on the ClimateScore Global data model, scientific and financial modeling methodology, the API, and interactive web application. We also have a team of Solutions Architects who work with customers as they onboard ClimateScore Global and provide on-going support."/>
  </r>
  <r>
    <x v="29"/>
    <s v="Survey 202305"/>
    <x v="0"/>
    <x v="30"/>
    <s v="https://kpmg.com/uk/en/home/insights/2021/04/climate-iq.html"/>
    <x v="30"/>
    <x v="30"/>
    <s v="KPMG Climate IQ is a multi-industry risk management tool that can run multiple scenarios to address the questions you have around your company’s exposure to climate change. It enables you to identify, quantify and manage physical and transition risks due to climate change and understand the impacts these have on your business. It supports more effective board-level strategic decisions and helps you to formulate strategic decisions in line with your business needs and regulatory requirements. "/>
    <s v="KPMG Climate IQ covers all these use cases _x000a_Assessing climate risks: identifying, measuring, and monitoring these risks_x000a_Setting strategy: developing effective transition, resilience, and business operation_x000a_plans, and assessing alignment with those plans. If regularly applied, it also helps_x000a_to implement learning and/or updating of priors and beliefs, and to give support for_x000a_tracking the progress of implementing a strategy and targets over time_x000a_Engaging with clients: supporting client transition plans to a Paris-aligned economy_x000a_Assessing climate opportunities: identifying growth potential and new businesses_x000a_Meeting regulatory and stakeholder requirements: releasing disclosures and conducting_x000a_stress tests"/>
    <s v="TBD"/>
    <s v="TBD"/>
    <s v="TBD"/>
    <s v="TBD"/>
    <s v="TBD"/>
    <s v="TBD"/>
    <s v="TBD"/>
    <s v="TBD"/>
    <s v="No"/>
    <s v="Yes"/>
    <s v="TBD"/>
    <s v="TBD"/>
    <s v="TBD"/>
    <s v="TBD"/>
    <s v="TBD"/>
    <s v="TBD"/>
    <s v="TBD"/>
    <s v="TBD"/>
    <s v="We can either use our existing economic modelling “off the shelf” or construct bespoke climate scenarios based on a wide range of highly granular policy options. e.g. to expand NGFS or regulator's scenarios. We use an Integrated Assessment Model incorporating a highly detailed macroeconomic and sector-level model of the economy, linked to energy systems models and a suite of expansion tools. This allows us to adapt published benchmark scenarios (like the IEA or NGFS) or to create custom scenarios based on a rich set of levers and assumptions (such as around the path for granular technology types, demographic risk, energy transition risk and a broad swathe of other risks and sensitivities)."/>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Yes"/>
    <s v="Yes"/>
    <s v="Yes"/>
    <s v="No"/>
    <s v="No"/>
    <s v="No"/>
    <s v="No"/>
    <s v="No"/>
    <s v="No"/>
    <s v="No"/>
    <s v="No"/>
    <s v="No"/>
    <s v="Yes"/>
    <s v="Yes"/>
    <s v="No"/>
    <s v="Yes"/>
    <s v="Yes"/>
    <s v="Yes"/>
    <s v="Yes"/>
    <s v="Yes"/>
    <s v="No"/>
    <s v="Yes"/>
    <s v="TBD"/>
    <s v="Current Policies;Disorderly Delayed Transition;Disorderly Divergent Net-Zero;Orderly Below 2C;Orderly Net-Zero 2050;"/>
    <s v="Yes"/>
    <s v="No"/>
    <s v="No"/>
    <s v="TBD"/>
    <s v="TBD"/>
    <s v="TBD"/>
    <s v="Net Zero Emissions by 2050;"/>
    <s v="We can either use our existing economic modelling “off the shelf” or construct bespoke climate scenarios based on a wide range of highly granular policy options._x000a_e.g. to expand NGFS or regulator's scenarios. We use an Integrated Assessment Model incorporating a highly detailed macroeconomic and sector-level model of the economy, linked to energy systems models and a suite of expansion tools. This allows us to adapt published benchmark scenarios (like the IEA or NGFS) or to create custom scenarios based on a rich set of levers and assumptions (such as around the path for granular technology types, demographic risk, energy transition risk and a broad swathe of other risks and sensitivities)."/>
    <s v="No"/>
    <s v="No"/>
    <s v="Yes"/>
    <s v="Yes"/>
    <s v="year on year out to 2050;"/>
    <s v="Medium-term (3-10 years);Long-term (10+ years);year on year out to 2050;"/>
    <s v="Current to 2050"/>
    <s v="GTAP, Nigem, IEA, OECD, Company data "/>
    <s v="Yes"/>
    <s v="Yes"/>
    <s v="Yes"/>
    <s v="Yes"/>
    <s v="No"/>
    <s v="No"/>
    <s v="No"/>
    <s v="Policy;Techonology;Regulatory;Market;"/>
    <s v="Hybrid"/>
    <s v="Yes"/>
    <s v="Yes"/>
    <s v="Yes"/>
    <s v="Yes"/>
    <s v="Yes"/>
    <s v="Asset;Firm;Sector;Country;Portfolio;"/>
    <s v="Yes"/>
    <s v="Yes"/>
    <s v="No"/>
    <s v="No"/>
    <s v="Exposure;Sensitivity;"/>
    <s v="Yes"/>
    <s v="No"/>
    <s v="No"/>
    <s v="No"/>
    <s v="TBD"/>
    <s v="TBD"/>
    <s v="TBD"/>
    <s v="TBD"/>
    <s v="TBD"/>
    <s v="TBD"/>
    <s v="TBD"/>
    <s v="TBD"/>
    <s v="TBD"/>
    <s v="TBD"/>
    <s v="TBD"/>
    <s v="TBD"/>
    <s v="TBD"/>
    <s v="Yes"/>
    <s v="Yes"/>
    <s v="Yes"/>
    <s v="Yes"/>
    <s v="No"/>
    <s v="Macroenvironment;Supply chain;Operations and assets;Markets and customers;"/>
    <s v="Counterparty name;Value of asset (market value, GDP);Asset weighting;"/>
    <s v="Yes"/>
    <s v="Yes"/>
    <s v="No"/>
    <s v="No"/>
    <s v="Yes"/>
    <s v="No"/>
    <s v="No"/>
    <s v="Yes"/>
    <s v="No"/>
    <s v="Yes"/>
    <s v="TBD"/>
    <s v="Peer-reviewed;Academic;"/>
    <s v="Yes"/>
    <s v="No"/>
    <s v="Yes"/>
    <s v="Yes"/>
    <s v="Yes"/>
    <s v="Yes"/>
    <s v="Motor Finance;"/>
    <s v="Bonds, corporate;Equities;Mortgages;Real Estate / Real Assets;Commodities;Motor Finance;"/>
    <s v="TBD"/>
    <s v="TBD"/>
    <s v="TBD"/>
    <s v="Yes"/>
    <s v="Yes"/>
    <s v="Yes"/>
    <s v="Yes"/>
    <s v="Yes"/>
    <s v="Yes"/>
    <s v="Granular regional disaggregation possible;"/>
    <s v="Global;North America;South America;Europe;APAC;Africa;Granular regional disaggregation possible;"/>
    <s v="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
    <s v="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
    <s v="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
    <s v="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
    <s v="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
    <s v="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_x000a_"/>
    <s v="As above"/>
    <s v="Macroeconomic variables include GDP by country, output, costs, prices by sector, energy consumption, energy production by fuel type, labour and capital usage, inflation, interest rates, unemployment and temperature. Financial metrics include balance sheet, P&amp;L, PD, LGD and EL impacts at all levels provided in response to Q25."/>
    <s v="We generally provide qualitative and strategic analysis to contextualise our results eg we use macro economic output trends to identify key risk and opportunity areas"/>
    <s v="Transition risks analysis: TVaR, green and brown share revenues, sectoral focus on power generation and fossil fuel, holdings preparedness to transition, Carbon Risk rating."/>
    <s v="We can perform carbon accounting services for clients. _x000a_We quantify the potential impact of carbon pricing on Scope 1 emissions directly, and impacts of indirect emissions are captured by sectoral/commodity price/volume changes embedded throughout the model. _x000a_Emissions within the economic model are included at the sector/country level via MAGICC "/>
    <s v="Expected loss measured on a bottom up, scenario specific &amp; asset class specific basis through stressed PD &amp; LGD forecasts, incorporating microeconomic and macroeconomic drivers "/>
    <s v="Application of the financial impact model to the clients P&amp;L, balance sheet and asset data. Scope of the VAR is dependent upon what the client wants to look at"/>
    <s v="We calculate the difference between company's targets and our CGE model pathways (currently model KPMG 3.5-2_Current) in the relevant scenario (SSP2-T2C), multiplied by the global temperature budget and the relevant TCRE factor."/>
    <s v="N/A"/>
    <s v="Use IAM that produces high granularity projections over 50 years for a wide range of climate and economic variables. We provide a large set of scenarios using the model that shows outcomes under different policy conditions. "/>
    <s v="TBD"/>
    <s v="TBD"/>
    <s v="TBD"/>
    <s v="TBD"/>
    <s v="TBD"/>
    <s v="TBD"/>
    <s v="TBD"/>
    <s v="TBD"/>
    <s v="TBD"/>
    <s v="TBD"/>
    <s v="TBD"/>
    <s v="TBD"/>
    <s v="TBD"/>
    <s v="TBD"/>
    <s v="TBD"/>
    <s v="TBD"/>
    <s v="TBD"/>
    <s v="TBD"/>
    <s v="TBD"/>
    <s v="TBD"/>
    <s v="TBD"/>
    <s v="TBD"/>
    <s v="Yes"/>
    <s v="No"/>
    <s v="TBD"/>
    <s v="No"/>
    <s v="Yes"/>
    <s v="Yes"/>
    <s v="Yes"/>
    <s v="Yes"/>
    <s v="No"/>
    <s v="No"/>
    <s v="No"/>
    <s v="No"/>
    <s v="No"/>
    <s v="No"/>
    <s v="2.6;4.5;6.0;8.5;"/>
    <s v="No"/>
    <s v="No"/>
    <s v="No"/>
    <s v="No"/>
    <s v="No"/>
    <s v="No"/>
    <s v="TBD"/>
    <s v="TBD"/>
    <s v="TBD"/>
    <s v="TBD"/>
    <m/>
    <s v="No"/>
    <s v="No"/>
    <s v="No"/>
    <s v="No"/>
    <s v="Yes"/>
    <s v="No"/>
    <s v="Long-term (10+);"/>
    <s v="1990 to 2100"/>
    <s v="Third party methodology &quot;The Climate Risk Engines&quot; use a wide range of engineering, hazard, context, weather, climate and financial data to provide detailed physical risk insights."/>
    <s v="Yes"/>
    <s v="Yes"/>
    <s v="Yes"/>
    <s v="Yes"/>
    <s v="Yes"/>
    <s v="Asset;Firm;Sector;Country;Portfolio;"/>
    <s v="Yes"/>
    <s v="No"/>
    <s v="No"/>
    <s v="No"/>
    <s v="No"/>
    <s v="TBD"/>
    <s v="TBD"/>
    <s v="TBD"/>
    <s v="TBD"/>
    <s v="TBD"/>
    <s v="TBD"/>
    <s v="TBD"/>
    <s v="TBD"/>
    <s v="TBD"/>
    <s v="TBD"/>
    <s v="TBD"/>
    <s v="TBD"/>
    <s v="TBD"/>
    <s v="Yes"/>
    <s v="Yes"/>
    <s v="Yes"/>
    <s v="No"/>
    <s v="No"/>
    <s v="Operations and assets;Macroenvironment;Supply chain;"/>
    <s v="Site damage_x000a_Business interruption_x000a_"/>
    <s v="Site damage_x000a_Business interruption_x000a_"/>
    <s v="Site damage_x000a_Business interruption_x000a_"/>
    <s v="Site damage_x000a_Business interruption_x000a_"/>
    <s v="No"/>
    <s v="Hazard dependent. "/>
    <s v="Yes"/>
    <s v="No"/>
    <s v="Yes"/>
    <s v="Yes"/>
    <s v="No"/>
    <s v="Physical exposure;Physical impact modelling ;Financial modelling;"/>
    <s v="Site damage (% of asset replacement cost)_x000a_Business interruption (% of lost operating income) "/>
    <s v="Third party methodology that uses asset specific damage functions , accounting for industry, asset archetype and geography "/>
    <s v="Site damage_x000a_Business interruption_x000a_Physical risk stressed collateral value projection_x000a_"/>
    <s v="We generally provide qualitative and strategic analysis to contextualise our results eg we can provide strategic mitigation recommendations based on client information"/>
    <s v="Site damage_x000a_Business interruption_x000a_Physical risk stressed collateral value projection"/>
    <s v="Combined approach with transitions risk capturing PD and LGD impacts via stressed collateral value and affordability impacts_x000a_"/>
    <s v="Third party methodology that uses asset specific damage functions , accounting for industry, asset archetype and geography "/>
    <s v="N/A"/>
    <s v="TBD"/>
    <s v="TBD"/>
    <s v="TBD"/>
    <s v="TBD"/>
    <s v="TBD"/>
    <s v="TBD"/>
    <s v="TBD"/>
    <s v="TBD"/>
    <s v="TBD"/>
    <s v="TBD"/>
    <s v="TBD"/>
    <s v="TBD"/>
    <s v="TBD"/>
    <s v="Yes"/>
    <s v="Yes"/>
    <s v="Yes"/>
    <s v="Yes"/>
    <s v="No"/>
    <s v="Wildfires"/>
    <s v="Extreme heat;Flash flooding;Extreme wind;Riverine/fluvial flooding;Storm surge;Wild fires;"/>
    <s v="Yes"/>
    <s v="No"/>
    <s v="Yes"/>
    <s v="No"/>
    <s v="TBD"/>
    <s v="Yes"/>
    <s v="freeze/thaw, soil subsidence;"/>
    <s v="Coastal flooding;Sea level rise;Heat stress;freeze/thaw, soil subsidence;"/>
    <s v="Hybrid"/>
    <s v="Yes"/>
    <s v="Yes"/>
    <s v="Yes"/>
    <s v="No"/>
    <s v="No"/>
    <s v="GPS coordinates"/>
    <s v="Counterparty name;GPS coordinates;Market value of asset;"/>
    <s v="Yes"/>
    <s v="No"/>
    <s v="No"/>
    <s v="GPS coordinates"/>
    <s v="GPS coordinates"/>
    <s v="No"/>
    <s v="No"/>
    <s v="No"/>
    <s v="No"/>
    <s v="Internal"/>
    <s v="Internal;"/>
    <s v="No"/>
    <s v="Yes"/>
    <s v="Yes"/>
    <s v="Yes"/>
    <s v="Yes"/>
    <s v="No"/>
    <s v="No"/>
    <s v="Bonds, corporate;Equity;Mortgages;Real Estate / Real Assets;"/>
    <s v="TBD"/>
    <s v="TBD"/>
    <s v="TBD"/>
    <s v="Yes"/>
    <s v="Yes"/>
    <s v="Yes"/>
    <s v="Yes"/>
    <s v="Yes"/>
    <s v="Yes"/>
    <s v="Disaggregated into more granular geographic regions ;"/>
    <s v="Global;North America;South America;Europe;APAC;Africa;Disaggregated into more granular geographic regions ;"/>
    <x v="0"/>
    <x v="0"/>
    <x v="0"/>
    <x v="1"/>
    <x v="1"/>
    <x v="1"/>
    <x v="1"/>
    <x v="1"/>
    <x v="0"/>
    <x v="1"/>
    <x v="0"/>
    <x v="0"/>
    <x v="0"/>
    <x v="1"/>
    <s v="N/A"/>
    <s v="All is proprietary but a broad range of supporting documentation shared from high level guides to more detailed model documentation _x000a_"/>
    <s v="Engagement specific support involving analysis reports, C suite engagement and upskilling, support integrating into regulatory documents (ie ICAAP, TCFD) "/>
  </r>
  <r>
    <x v="30"/>
    <s v="Existing Database"/>
    <x v="0"/>
    <x v="31"/>
    <s v="https://www.mckinsey.com/capabilities/sustainability/how-we-help-clients/planetrics/planetview"/>
    <x v="31"/>
    <x v="31"/>
    <s v="PlanetView is our platform offering multiple climate scenarios and generating results at the individual asset level, and up to the portfolio level, covering more than 300 individual markets and geographies and more than 90,000 securities (equities, corporate bonds, sovereign bonds) as well as real estate and private equity. We also employ a nature risk engine and short term macroeconomic shock model, and offer tailored physical and transition risk analytics through bespoke consulting."/>
    <s v="- Stress testing: quantify the climate risks across a portfolio for regulatory compliance and internal risk management._x000a_- Net Zero alignment: baseline current emissions and set robust forward-looking reduction targets._x000a_- Portfolio strategy: quantify alignment options and their implications, develop bespoke scenarios to test climate futures._x000a_- Counterparty analysis: climate due diligence, assess climate target credibility, and inform counterparty engagement._x000a_- Capability building: develop in-house climate modelling capabilities and deploy challenger models._x000a_- Governance and reporting: internal governance of climate risks and external disclosures such as TCFD."/>
    <s v="Yes"/>
    <s v="Yes"/>
    <s v="Yes"/>
    <s v="Yes"/>
    <s v="Yes"/>
    <s v="Yes"/>
    <s v="No"/>
    <s v="N/A"/>
    <s v="No"/>
    <s v="Yes"/>
    <s v="No"/>
    <s v="N/A"/>
    <s v="N/A"/>
    <s v="N/A"/>
    <s v="N/A"/>
    <s v="N/A"/>
    <s v="N/A"/>
    <s v="N/A"/>
    <s v="We can create fully bespoke scenarios using our own energy system, economy, and land use models. We also have a scenario generator that combines elements of existing scenarios. This enables us to quickly develop customised scenarios for analysis, at a country/sector level of granularity."/>
    <x v="0"/>
    <x v="0"/>
    <s v="Yes"/>
    <s v="Quarterly, to the most recent available data in each data set (some underlying data sets are updated less frequently than each quarter)."/>
    <s v="Yes"/>
    <s v="No"/>
    <s v="Yes"/>
    <s v="Yes"/>
    <s v="Yes"/>
    <s v="Yes"/>
    <s v="Yes"/>
    <s v="No"/>
    <s v="We regularly monitor available data sources and choose the best available. This is a combination of commercial and non-commercial data providers."/>
    <s v="The Planetrics model undergoes continuous product development and improvement supported by experts in Planetrics and the wider McKinsey Sustainability platform. Updates to the climate risk toolkit are released quarterly to ensure that coverage and counterparty data is current, the most comprehensive data sources are used, and the underlying methodology continues to reflect the needs of our clients and the most current understanding of climate-related risks._x000a__x000a_Data inputs into the model are reviewed and validated at a quarterly frequency in line with when the model is re-run and model version updates are provided in our web-based climate risk solution for uploading portfolios and viewing results, where applicable. The data review process includes constructing a data quality dashboard. Where required, statistical adjustments are made to anomalous data points._x000a__x000a_Planetrics also refreshes its risk toolkit outputs on a quarterly basis, and incorporates the latest third-party data and the latest enhancements to Planetrics' modelling suite, to ensure outputs are as current as possible. "/>
    <s v="Yes"/>
    <s v="Yes"/>
    <s v="Yes"/>
    <s v="Yes"/>
    <s v="Yes"/>
    <s v="Yes"/>
    <s v="Yes"/>
    <s v="Yes"/>
    <s v="Yes"/>
    <s v="Yes"/>
    <s v="No"/>
    <s v="No"/>
    <s v="N/A"/>
    <s v="No"/>
    <s v="N/A"/>
    <s v="Yes"/>
    <s v="The model is incorporating specific scenarios, including those specified by regulators for stress testing. It has been used by multiple institutions for multiple climate-related stress tests. Modelling can include counterparty-level (bottom up) and top-down analysis of physical and transition risk impacts on balance sheets."/>
    <s v="Yes"/>
    <s v="Yes"/>
    <s v="Yes"/>
    <s v="Yes"/>
    <s v="N/A"/>
    <m/>
    <s v="No"/>
    <s v="Yes"/>
    <s v="We can provide a range of support to clients, from enabling direct ‘off-the-shelf’ to a cloud-based solution to on-premise installation and customisation of our climate risk toolkit. We can provide on-going support as well as initiation support."/>
    <s v="We can integrate our solutions with client processes in a number of ways including using bulk data files, API, and on-premise deployment."/>
    <s v="Yes"/>
    <s v="The corporate model’s competition impact channel can be customised, examining the interplay between risk exposure and company response – including cost pass-through to consumers which reduces value impairments due to climate risk. There is also the capability to compile 3rd party data and harmonise it with in-house data, and to quantify credit risk under various scenarios for high priority portfolios."/>
    <s v="No"/>
    <s v="Yes"/>
    <s v="Yes"/>
    <s v="No"/>
    <s v="No"/>
    <s v="No"/>
    <s v="Yes"/>
    <s v="Yes"/>
    <s v="No"/>
    <s v="Yes"/>
    <s v="No"/>
    <s v="No"/>
    <s v="No"/>
    <s v="Yes"/>
    <s v="No"/>
    <s v="No"/>
    <s v="Yes"/>
    <s v="Yes"/>
    <s v="Yes"/>
    <s v="Yes"/>
    <s v="Yes"/>
    <s v="Yes"/>
    <s v="No"/>
    <m/>
    <s v="Yes"/>
    <s v="Yes"/>
    <s v="Yes"/>
    <s v="Yes"/>
    <s v="Yes"/>
    <s v="Yes"/>
    <m/>
    <s v="We can create fully bespoke scenarios using our own energy system, economy, and land use models. We also have a scenario generator that combines elements of existing scenarios. This enables us to quickly develop customised scenarios for analysis, at a country/sector level of granularity."/>
    <s v="Yes"/>
    <s v="Yes"/>
    <s v="Yes"/>
    <s v="Yes"/>
    <s v="No"/>
    <m/>
    <s v="We model physical risks to 2080 and transition risks to 2050. "/>
    <s v="For corporates, the minimum data needed from users to run the PlanetView tool on listed companies are the counterparty identifier (such as ISIN) and size of financial exposure. The model brings in additional data from third party providers and proprietary sources on companies’ revenues by sub-sector and geographies, emissions, and transition plans. In addition the model brings in an extensive combination of economic data to enable modelling of economic shocks including detailed sector data on exposed sectors (such as oil and gas), market parameters, sector-level abatement costs, and commodity market modelling. It is also possible for clients to incorporate their own additional company-specific data including sector classification, revenue data, net income margin, PPE, investment properties, and emissions."/>
    <s v="Yes"/>
    <s v="Yes"/>
    <s v="Yes"/>
    <s v="Yes"/>
    <s v="No"/>
    <s v="No"/>
    <s v="No"/>
    <m/>
    <s v="Our analysis of corporates is bottom up but other solutions in our toolkit, such as short-term macro impacts modelling, are top down."/>
    <s v="Yes"/>
    <s v="Yes"/>
    <s v="Yes"/>
    <s v="Yes"/>
    <s v="Yes"/>
    <m/>
    <s v="Yes"/>
    <s v="Yes"/>
    <s v="Yes"/>
    <s v="No"/>
    <m/>
    <s v="No"/>
    <s v="No"/>
    <s v="Yes"/>
    <s v="Yes"/>
    <s v="N/A"/>
    <s v="Yes"/>
    <s v="PlanetView offers climate risk analysis down to the individual asset level for tens of thousands of companies, sovereign bonds, and real estate assets. Individual asset impacts can be aggregated to a sector, geography, sub-portfolio, or portfolio level for aggregated impacts."/>
    <s v="Yes"/>
    <s v="Yes"/>
    <s v="No"/>
    <s v="N/A"/>
    <s v="Yes"/>
    <s v="Yes"/>
    <s v="Yes"/>
    <s v="Yes"/>
    <s v="The UK Limited Liability Partnerships (Climate-related Financial Disclosure) Regulations 2022, and the US SEC Climate Disclosure Rule"/>
    <s v="A range of economic metrics including oil and gas prices, global ICE sales, additions to electricity generation capacity, and demand for a range of commodities."/>
    <s v="Yes"/>
    <s v="Yes"/>
    <s v="Yes"/>
    <s v="Yes"/>
    <s v="As well as our physical risk channels, detailed in a separate section, the model provides the following impact channels: 1. Demand destruction: negative changes in revenue resulting from smaller volumes or lower prices for products sold as consumption patterns shift to reflect increasing carbon costs and changing technology prices; such as reductions in oil and gas prices and volumes in a Net Zero scenario. 2. Demand creation: positive changes in revenue resulting from greater volumes or higher prices for products sold as consumption patterns shift to reflect increasing carbon costs and changing technology prices; such as increases in electric vehicle sales in a Net Zero scenario. 3. Direct carbon costs: a firm’s scope 1 and scope 2 emissions, carbon pricing. 4. Abatement: ability of a firm to adopt technologies capable of reducing emissions. 5. Market impacts: ability of a firm to pass through rising production costs to consumers, winning/losing market share.;"/>
    <m/>
    <m/>
    <s v="No"/>
    <s v="No"/>
    <s v="No"/>
    <s v="Yes"/>
    <s v="Yes"/>
    <s v="ISIN;Asset weighting;ISIN and asset weighting (specifically, exposure in dollars) are required for listed assets; for non-listed companies the minimum data is the company’s (sub-)sector and exposure; and for real estate the minimum data required is the country code, sector, area, and exposure.;"/>
    <s v="No"/>
    <s v="Yes"/>
    <s v="No"/>
    <s v="No"/>
    <s v="Our tool has been validated in-house and has also repeatedly undergone assessment and validation by client financial institutions.;"/>
    <m/>
    <s v="Yes"/>
    <s v="Yes"/>
    <s v="Yes"/>
    <s v="Yes"/>
    <s v="Yes"/>
    <s v="TBD"/>
    <s v="Loans, Corporate (via proxy); Loans, Project (via proxy)"/>
    <m/>
    <s v="Yes"/>
    <s v="There are multiple options. The solution has a built-in mechanism for proxying unlisted assets based on comparable listed assets. Alternatively, the model can accept specific financial and other data on the unlisted asset and model the asset directly."/>
    <s v="The data review process includes constructing a data quality dashboard that includes a range of data quality metrics (including mean and extreme value analysis). Where required, statistical adjustments are made to anomalous data points to avoid data quality issues unduly impacting the modelling."/>
    <s v="Yes"/>
    <s v="Yes"/>
    <s v="Yes"/>
    <s v="Yes"/>
    <s v="Yes"/>
    <s v="Yes"/>
    <s v="No"/>
    <m/>
    <s v="Earnings impact: The percentage change between the firm dividends in the climate and baseline scenarios applied at different time horizons."/>
    <s v="Earnings impact: The percentage change between the firm dividends in the climate and baseline scenarios applied at different time horizons."/>
    <s v="Earnings impact: The percentage change between the firm dividends in the climate and baseline scenarios applied at different time horizons."/>
    <s v="Earnings impact: The percentage change between the firm dividends in the climate and baseline scenarios applied at different time horizons."/>
    <s v="Earnings impact: The percentage change between the firm dividends in the climate and baseline scenarios applied at different time horizons."/>
    <s v="TBD"/>
    <s v="Marginal PD, change in Marginal PD, Loss Given Default, Change in Loss Given Default, Survival Probability , Credit Rating Change, Z-Spread Change, In-Year Impacts, Value Impacts, Value Over Time, Economic Impacts Over Time."/>
    <s v="Marginal PD, change in Marginal PD, Loss Given Default, Change in Loss Given Default, Survival Probability , Credit Rating Change, Z-Spread Change, In-Year Impacts, Value Impacts, Value Over Time, Economic Impacts Over Time."/>
    <s v="TBD"/>
    <s v="TBD"/>
    <s v="Carbon footprint is measured using median emissions intensities per sector. For example, Royal Dutch Shell's emission intensity will be used in the Oil &amp; Gas markets. Carbon footprint is calculated according to the proportion of a company's revenue in a particular sector, multiplied by that sector's median emissions intensity."/>
    <s v="Expected loss is calculated using the Frye-Jacobs Loss Given Default (LGD) for a company at a certain time and adjusting it based on the company's climate-adjusted PD, as well as the asset correlation assumed to be constant across climate scenarios and time (calculated as per the Basel guidance)."/>
    <s v="We model value impacts in a range of scenarios, relative to baseline. This is done by modelling changes in cashflows associated with each asset in the scenario due to physical and transition risks, and then discounting back to the present value."/>
    <s v="Planetrics takes into account scope 1 and 2 emissions and uses economic modelling to quantify the impact of scope 3 emissions, for c. 25,000 listed companies globally (similar for sovereigns), providing an integrated view of the company’s climate impact. The score can also take a company’s climate targets into account."/>
    <s v="TBD"/>
    <s v="Planetrics built a Corporate Commitments Database with target data for c. 2,200 companies in order to factor into our models how targets impact climate risk and temperature alignment measures. The database focuses on corporate emissions reduction targets and also includes revenue share targets, target type, and other carbon-related metrics."/>
    <s v="No"/>
    <s v="No"/>
    <s v="Yes"/>
    <s v="Yes"/>
    <s v="No"/>
    <s v="Yes"/>
    <s v="Yes"/>
    <s v="No"/>
    <s v="No"/>
    <s v="Yes"/>
    <s v="Yes"/>
    <s v="No"/>
    <s v="N/A"/>
    <s v="Yes"/>
    <s v="PlanetView’s ‘demand creation’ channel models changes in earnings, market capitalisation and other financial metrics for a company based on increases in demand for certain products and commodities under a range of climate scenarios. These products and commodities include electric vehicles, batteries and associated commodities such as lithium and copper, which consumers use more of in transition scenarios to avoid carbon costs. The model also evaluates upside opportunities for less emissions-intensive companies within a sector, who are able to pass higher levels of costs through to consumers and gain market share from more emissions-intensive competitors."/>
    <s v="Change in value, PD, LGD, and earnings, under various climate scenarios (changes are positive in the case of opportunities)."/>
    <s v="No"/>
    <s v="No"/>
    <s v="Yes"/>
    <s v="No"/>
    <s v="Yes"/>
    <s v="The impact for each company in a climate scenario is presented as an overall impact from all risk channels, and can also be broken down into individual channels to support climate opportunity-related assessments. These include demand creation (increases in demand from changes in consumption patterns), market impacts (a firm's ability to pass through rising production costs to consumers), and abatement (a firm's ability to mitigate carbon costs by adopting certain technologies)."/>
    <s v="Yes"/>
    <s v="Yes"/>
    <s v="Yes"/>
    <s v="Yes"/>
    <s v="Yes"/>
    <s v="No"/>
    <s v="Yes"/>
    <s v="No"/>
    <s v="No"/>
    <s v="No"/>
    <s v="Yes"/>
    <s v="No"/>
    <s v="No"/>
    <s v="No"/>
    <m/>
    <s v="Yes"/>
    <s v="Yes"/>
    <s v="Yes"/>
    <s v="Yes"/>
    <s v="Yes"/>
    <s v="Yes"/>
    <s v="No"/>
    <s v="Yes"/>
    <s v="Yes"/>
    <s v="Yes"/>
    <m/>
    <s v="Yes. We can create fully bespoke scenarios using our own energy system, economy, and land use models. We also have a scenario generator that combines elements of existing scenarios. This enables us to quickly develop customised scenarios for analysis, at a country/sector level of granularity."/>
    <s v="Yes"/>
    <s v="Yes"/>
    <s v="Yes"/>
    <s v="Yes"/>
    <s v="No"/>
    <m/>
    <s v="We model physical risks to 2080 and transition risks to 2050. "/>
    <s v="For corporates, the minimum data needed from users to run the PlanetView tool on listed companies are the counterparty identifier (such as ISIN) and size of financial exposure. The model brings in additional data from third party providers and proprietary sources on companies’ revenues by sub-sector and geographies, emissions, and transition plans.  In addition the model brings in an extensive combination of economic data to enable modelling of economic shocks including detailed sector data on exposed sectors (such as oil and gas), market parameters, sector-level abatement costs, and commodity market modelling. It is also possible for clients to incorporate their own additional company-specific data including sector classification, revenue data, net income margin, PPE, investment properties, and emissions."/>
    <s v="Yes"/>
    <s v="Yes"/>
    <s v="Yes"/>
    <s v="Yes"/>
    <s v="Yes"/>
    <m/>
    <m/>
    <s v="No"/>
    <s v="No"/>
    <s v="No"/>
    <s v="Yes"/>
    <s v="N/A"/>
    <s v="Yes"/>
    <s v="PlanetView offers climate risk analysis down to the individual asset level for tens of thousands of companies, sovereign bonds, and real estate assets. Individual asset impacts can be aggregated to a sector, geography, sub-portfolio, or portfolio level for aggregated impacts."/>
    <s v="Yes"/>
    <s v="Yes"/>
    <s v="No"/>
    <s v="N/A"/>
    <s v="Yes"/>
    <s v="Yes"/>
    <s v="Yes"/>
    <s v="Yes"/>
    <s v="The UK Limited Liability Partnerships (Climate-related Financial Disclosure) Regulations 2022, and the US SEC Climate Disclosure Rule"/>
    <s v="A range of economic metrics including oil and gas prices, global ICE sales, additions to electricity generation capacity, and demand for a range of commodities."/>
    <s v="Yes"/>
    <s v="Yes"/>
    <s v="Yes"/>
    <s v="Yes"/>
    <s v="As well as our transition risk channels, detailed in a separate section, the model provides the following physical impact channels. 1. Acute and chronic impact: Change in market capitalisation based on chronic and acute impacts of rising temperatures on a firm’s costs and revenue. This includes increased average annual damages from extreme weather on property, plant and equipment, and cost changes due to changes in gross output as a result of changes in labour and agricultural productivity arising from higher temperatures. 2. Adaptation: Change in market capitalisation based on the ability of firms to adapt to intensifying physical risks by taking actions to mitigate the impacts of more extreme weather and higher temperatures.;"/>
    <m/>
    <s v="Changes in costs: adaptation (i.e. changes in revenue due to actions to reduce physical impacts of climate change), extreme weather damages; changes in demand: land productivity and availability (i.e. changes in revenue from and agricultural productivity due to physical impacts), labour productivity (i.e. changes in revenue from physical impacts due to changes in labour productivity)"/>
    <s v="Earnings impact: The percentage change between the firm dividends in the climate and baseline scenarios applied at different time horizons."/>
    <s v="Earnings impact: The percentage change between the firm dividends in the climate and baseline scenarios applied at different time horizons."/>
    <s v="Earnings impact: The percentage change between the firm dividends in the climate and baseline scenarios applied at different time horizons."/>
    <s v="Earnings impact: The percentage change between the firm dividends in the climate and baseline scenarios applied at different time horizons."/>
    <s v="Planetrics uses a return period-based approach for two acute physical hazards: tropical cyclones, and European windstorms. For tropical cyclones, synthetic data from 10,000 years of stochastic storm tracks produced by STORM (https://www.nature.com/articles/s41597-020-0381-2, https://www.science.org/doi/10.1126/sciadv.abm8438) are used to derive return periods. For European windstorms, synthetic data from WISC (https://climate.copernicus.eu/windstorm-information-service) are used."/>
    <s v="Yes"/>
    <s v="Yes"/>
    <s v="Yes"/>
    <s v="No"/>
    <s v="No"/>
    <m/>
    <s v="Chronic impact: for each year of the climate risk scenario, the output of the chronic impact module is the percentage change in a company’s financials due to chronic impact (with and without adaptation measures) for each sector-geography business unit within a company. Chronic impacts are due to changes in labour and agricultural productivity._x000a__x000a_Acute impact: for each modelled peril and year of the climate risk scenario, the output of the acute impact module is the changes in the AAD due to physical damages (coastal flood, river flood, tropical hurricane) for each sector-geography business unit within a company._x000a_"/>
    <s v="Damage functions are developed per hazard and geographical location."/>
    <s v="Marginal PD, change in Marginal PD, Loss Given Default, Change in Loss Given Default, Survival Probability , Credit Rating Change, Z-Spread Change, In-Year Impacts, Value Impacts, Value Over Time, Economic Impacts Over Time."/>
    <s v="TBD"/>
    <s v="TBD"/>
    <s v="Expected loss is calculated using the Frye-Jacobs Loss Given Default (LGD) for a company at a certain time and adjusting it based on the company's climate-adjusted PD, as well as the asset correlation assumed to be constant across climate scenarios and time (calculated as per the Basel guidance)."/>
    <s v="We model value impacts in a range of scenarios, relative to baseline. This is done by modelling changes in cashflows associated with each asset in the scenario due to physical and transition risks, and then discounting back to the present value."/>
    <s v="Planetrics has built a Corporate Commitments Database with target data for c. 2,200 companies in order to factor into our models how targets impact climate risk and temperature alignment measures. The database focuses on corporate emissions reduction targets and also includes revenue share targets, target type, and other carbon-related metrics."/>
    <s v="No"/>
    <s v="No"/>
    <s v="Yes"/>
    <s v="Yes"/>
    <s v="No"/>
    <s v="Yes"/>
    <s v="Yes"/>
    <s v="No"/>
    <s v="No"/>
    <s v="Yes"/>
    <s v="Yes"/>
    <s v="No"/>
    <s v="N/A"/>
    <s v="Yes"/>
    <s v="Yes"/>
    <s v="Yes"/>
    <s v="Yes"/>
    <s v="Yes"/>
    <s v="Wildfires"/>
    <m/>
    <s v="Yes"/>
    <s v="No"/>
    <s v="No"/>
    <s v="Yes"/>
    <s v="No"/>
    <s v="No"/>
    <s v="No"/>
    <m/>
    <s v="Bottom-up"/>
    <s v="No"/>
    <s v="No"/>
    <s v="Yes"/>
    <s v="Yes"/>
    <s v="No"/>
    <s v="Market value of asset;ISIN;ISIN and asset weighting (specifically, exposure in dollars) are required for listed assets; for non-listed companies the minimum data is the company’s (sub-)sector and exposure; and for real estate the minimum data required is the country code, sector, area, and exposure.;"/>
    <m/>
    <s v="Yes"/>
    <s v="No"/>
    <s v="No"/>
    <s v="The minimum requirements are country code, sector, area, and exposure."/>
    <m/>
    <s v="No"/>
    <s v="No"/>
    <s v="Yes"/>
    <s v="No"/>
    <s v="Source references;Our tool has been validated in-house and has also repeatedly undergone assessment and validation by client financial institutions.;"/>
    <m/>
    <s v="Yes"/>
    <s v="Yes"/>
    <s v="Yes"/>
    <s v="Yes"/>
    <s v="Yes"/>
    <s v="Yes"/>
    <s v="Loans"/>
    <m/>
    <s v="Yes"/>
    <s v="There are multiple options. The solution has a built-in mechanism for proxying unlisted assets based on comparable listed assets. Alternatively, the model can accept specific financial and other data on the unlisted asset and model the asset directly."/>
    <s v="The data review process includes constructing a data quality dashboard that includes a range of data quality metrics (including mean and extreme value analysis). Where required, statistical adjustments are made to anomalous data points to avoid data quality issues unduly impacting the modelling."/>
    <s v="Yes"/>
    <s v="Yes"/>
    <s v="Yes"/>
    <s v="Yes"/>
    <s v="Yes"/>
    <s v="Yes"/>
    <s v="No"/>
    <s v="TBD"/>
    <x v="0"/>
    <x v="0"/>
    <x v="0"/>
    <x v="1"/>
    <x v="1"/>
    <x v="1"/>
    <x v="1"/>
    <x v="1"/>
    <x v="0"/>
    <x v="1"/>
    <x v="0"/>
    <x v="1"/>
    <x v="0"/>
    <x v="1"/>
    <s v="PlanetView is a registered trademark."/>
    <s v="Our methodology is fully proprietary; we provide detailed documentation to users."/>
    <s v="Workshops and ongoing contact to upskill client teams to understand and use PlanetView."/>
  </r>
  <r>
    <x v="31"/>
    <m/>
    <x v="1"/>
    <x v="32"/>
    <s v="https://content.meteoblue.com/en/business-solutions/meteo-climate-services/climate-services/climate-risk-assessment/eu-taxonomy-report"/>
    <x v="32"/>
    <x v="32"/>
    <s v="The &quot;EU Taxonomy Report&quot; is a site-specific analysis of physical climate risks and classifies them, covering the requirements of the EU taxonomy. The analyses are available for every location in the world.  All four emission scenarios are covered and technical documentation is included. It is the data basis for climate change adaptation. "/>
    <s v="Generally, companies need these reports to comply with the CSRD and EU taxonomy requirements. But an application beyond this is also possible, as a global approach is being followed. "/>
    <s v="TBD"/>
    <s v="TBD"/>
    <s v="TBD"/>
    <s v="TBD"/>
    <s v="TBD"/>
    <s v="TBD"/>
    <s v="TBD"/>
    <s v="TBD"/>
    <s v="No"/>
    <s v="Yes"/>
    <s v="TBD"/>
    <s v="TBD"/>
    <s v="TBD"/>
    <s v="TBD"/>
    <s v="TBD"/>
    <s v="TBD"/>
    <s v="TBD"/>
    <s v="TBD"/>
    <s v="TBD"/>
    <x v="1"/>
    <x v="2"/>
    <s v="Yes"/>
    <s v="The data is updated depending on data availability and customer requests. "/>
    <s v="TBD"/>
    <s v="TBD"/>
    <s v="Yes"/>
    <s v="No"/>
    <s v="Yes"/>
    <s v="Yes"/>
    <s v="Yes"/>
    <s v="No"/>
    <s v="There are 30 climate variables required for the EU taxonomy. An attempt is made to find the best possible dataset that is globally available. But own datasets are also used. "/>
    <s v="Climatologists work on the product, with the four-eyes principle. Furthermore, only trustworthy sources that meet scientific standards are used. "/>
    <s v="Yes"/>
    <s v="No"/>
    <s v="TBD"/>
    <s v="Yes"/>
    <s v="Yes"/>
    <s v="Yes"/>
    <s v="Yes"/>
    <s v="Yes"/>
    <s v="TBD"/>
    <s v="No"/>
    <s v="No"/>
    <s v="No"/>
    <s v="N/A"/>
    <s v="No"/>
    <s v="N/A"/>
    <s v="No"/>
    <s v="N/A"/>
    <s v="TBD"/>
    <s v="TBD"/>
    <s v="TBD"/>
    <s v="TBD"/>
    <s v="Yes"/>
    <m/>
    <s v="No"/>
    <s v="Yes"/>
    <s v="Beyond the technical documentation (as deliverd document), there is support on how to understand and classify the data. There is a basic reflection of the legal situation regarding climate risks in the EU taxonomy. This is not legal advice, but an overview of how the regulation can be understood."/>
    <s v="An API is actively being worked on to simplify the integration process so that the client can seamlessly integrate the data into their systems. The technical documentation is also being actively improved so that the client has the transparent possibility to understand theoretical circumstances. "/>
    <s v="Yes"/>
    <s v="In terms of temperature, climate risk analyses can be made in cities with a resolution of 10m. This could be done at the request of the client. _x000a_Furthermore, the reference period can be adjusted and also the considered future period (selectable between 10 and 30 years) from 2030 to 2100. "/>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N/A"/>
    <s v="N/A"/>
    <s v="N/A"/>
    <s v="N/A"/>
    <s v="N/A"/>
    <s v="N/A"/>
    <s v="N/A"/>
    <s v="N/A"/>
    <s v="N/A"/>
    <s v="N/A"/>
    <s v="N/A"/>
    <s v="N/A"/>
    <s v="N/A"/>
    <s v="N/A"/>
    <s v="N/A"/>
    <s v="N/A"/>
    <s v="N/A"/>
    <s v="N/A"/>
    <s v="N/A"/>
    <s v="N/A"/>
    <s v="N/A"/>
    <s v="N/A"/>
    <s v="N/A"/>
    <s v="N/A"/>
    <s v="N/A"/>
    <s v="N/A"/>
    <s v="N/A"/>
    <s v="N/A"/>
    <s v="TBD"/>
    <s v="TBD"/>
    <s v="TBD"/>
    <s v="TBD"/>
    <s v="TBD"/>
    <s v="TBD"/>
    <s v="TBD"/>
    <s v="TBD"/>
    <s v="TBD"/>
    <s v="Yes"/>
    <s v="No"/>
    <s v="TBD"/>
    <s v="TBD"/>
    <s v="Yes"/>
    <s v="Yes"/>
    <s v="Yes"/>
    <s v="Yes"/>
    <s v="No"/>
    <s v="No"/>
    <s v="No"/>
    <s v="No"/>
    <s v="No"/>
    <s v="No"/>
    <m/>
    <s v="No"/>
    <s v="No"/>
    <s v="No"/>
    <s v="No"/>
    <s v="No"/>
    <s v="No"/>
    <s v="No"/>
    <s v="TBD"/>
    <s v="TBD"/>
    <s v="TBD"/>
    <m/>
    <s v="The IPCC scenarios are used as the data basis and are downscaled with ERA5 data so that a resolution of at least 30x30km exists."/>
    <s v="Yes"/>
    <s v="Yes"/>
    <s v="Yes"/>
    <s v="Yes"/>
    <s v="No"/>
    <m/>
    <s v="From 2030-2100"/>
    <s v="TBD"/>
    <s v="No"/>
    <s v="No"/>
    <s v="Yes"/>
    <s v="No"/>
    <s v="No"/>
    <m/>
    <m/>
    <s v="TBD"/>
    <s v="TBD"/>
    <s v="TBD"/>
    <m/>
    <s v="TBD"/>
    <s v="TBD"/>
    <s v="TBD"/>
    <s v="TBD"/>
    <s v="TBD"/>
    <s v="TBD"/>
    <s v="TBD"/>
    <s v="TBD"/>
    <s v="TBD"/>
    <s v="TBD"/>
    <s v="TBD"/>
    <s v="TBD"/>
    <s v="TBD"/>
    <s v="TBD"/>
    <s v="TBD"/>
    <s v="TBD"/>
    <s v="TBD"/>
    <s v="TBD"/>
    <m/>
    <m/>
    <s v="TBD"/>
    <s v="TBD"/>
    <s v="TBD"/>
    <s v="TBD"/>
    <s v="TBD"/>
    <s v="TBD"/>
    <s v="TBD"/>
    <s v="TBD"/>
    <s v="TBD"/>
    <s v="TBD"/>
    <m/>
    <s v="TBD"/>
    <s v="TBD"/>
    <s v="TBD"/>
    <s v="TBD"/>
    <s v="TBD"/>
    <s v="TBD"/>
    <s v="TBD"/>
    <s v="TBD"/>
    <s v="TBD"/>
    <s v="TBD"/>
    <s v="TBD"/>
    <s v="TBD"/>
    <s v="TBD"/>
    <s v="TBD"/>
    <s v="TBD"/>
    <s v="TBD"/>
    <s v="TBD"/>
    <s v="TBD"/>
    <s v="TBD"/>
    <s v="TBD"/>
    <s v="TBD"/>
    <s v="No"/>
    <s v="No"/>
    <s v="Yes"/>
    <s v="Yes"/>
    <s v="Yes"/>
    <s v="TBD"/>
    <m/>
    <s v="No"/>
    <s v="No"/>
    <s v="No"/>
    <s v="No"/>
    <s v="No"/>
    <s v="Yes"/>
    <s v="TBD"/>
    <m/>
    <s v="TBD"/>
    <s v="No"/>
    <s v="Yes"/>
    <s v="No"/>
    <s v="No"/>
    <s v="No"/>
    <s v="Desired future period"/>
    <m/>
    <s v="Yes"/>
    <s v="No"/>
    <s v="No"/>
    <s v="GPS coordinates"/>
    <m/>
    <s v="TBD"/>
    <s v="TBD"/>
    <s v="TBD"/>
    <s v="TBD"/>
    <s v="TBD"/>
    <s v="TBD"/>
    <s v="TBD"/>
    <s v="TBD"/>
    <s v="TBD"/>
    <s v="TBD"/>
    <s v="TBD"/>
    <s v="TBD"/>
    <s v="TBD"/>
    <s v="TBD"/>
    <s v="No"/>
    <s v="N/A"/>
    <s v="N/A"/>
    <s v="TBD"/>
    <s v="TBD"/>
    <s v="TBD"/>
    <s v="TBD"/>
    <s v="TBD"/>
    <s v="TBD"/>
    <s v="TBD"/>
    <s v="TBD"/>
    <x v="0"/>
    <x v="1"/>
    <x v="1"/>
    <x v="0"/>
    <x v="0"/>
    <x v="0"/>
    <x v="0"/>
    <x v="0"/>
    <x v="1"/>
    <x v="0"/>
    <x v="1"/>
    <x v="0"/>
    <x v="1"/>
    <x v="0"/>
    <s v="TBD"/>
    <s v="TBD"/>
    <s v="TBD"/>
  </r>
  <r>
    <x v="32"/>
    <s v="Existing Database"/>
    <x v="0"/>
    <x v="33"/>
    <s v="https://esg.moodys.io/climate-solutions"/>
    <x v="33"/>
    <x v="33"/>
    <s v="Offer a broad spectrum of climate solutions and insights, ranging from entity level information to macro level analytics; spanning identification and quantification of climate risk and readiness."/>
    <s v="Property exposure/impact,_x000a_Lending and underwriting,_x000a_Stress testing/benchmarking, _x000a_Regulatory compliance,_x000a_Counterparty/credit risk,_x000a_Financed emissions across asset classes,_x000a_Net zero alignment,_x000a_Supply chain screening,_x000a_Investment indices,_x000a_Insurance-linked securities, _x000a_Structured finance products, _x000a_Portfolio management,_x000a_Risk transfer/pricing,_x000a_Capital allocation"/>
    <s v="TBD"/>
    <s v="TBD"/>
    <s v="TBD"/>
    <s v="TBD"/>
    <s v="TBD"/>
    <s v="TBD"/>
    <s v="TBD"/>
    <s v="TBD"/>
    <s v="TBD"/>
    <s v="TBD"/>
    <s v="TBD"/>
    <s v="TBD"/>
    <s v="TBD"/>
    <s v="TBD"/>
    <s v="TBD"/>
    <s v="TBD"/>
    <s v="TBD"/>
    <s v="TBD"/>
    <s v="Yes, in addition to accepted industry scenarios (e.g., NGFS, RCP), we can customize scenarios through a variety of methods. Our services team can combine stochastic hazard event footprints to reflect a custom view of physical risk. Our Scenario Generator Tool can be used to further customize macro-economic climate scenarios via user-configuration of the base IAM model, inflation and interest model, temperature percentile, and carbon tax."/>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Yes"/>
    <s v="Yes"/>
    <s v="Yes"/>
    <s v="No"/>
    <s v="No"/>
    <s v="No"/>
    <s v="No"/>
    <s v="Yes"/>
    <s v="Yes"/>
    <s v="Yes"/>
    <s v="Yes"/>
    <s v="No"/>
    <s v="Yes"/>
    <s v="Yes"/>
    <s v="No"/>
    <s v="Yes"/>
    <s v="Yes"/>
    <s v="Yes"/>
    <s v="Yes"/>
    <s v="Yes"/>
    <s v="Yes"/>
    <s v="Yes"/>
    <s v="TBD"/>
    <s v="TBD"/>
    <s v="Yes"/>
    <s v="Yes"/>
    <s v="Yes"/>
    <s v="TBD"/>
    <s v="TBD"/>
    <s v="TBD"/>
    <m/>
    <s v="Yes, in addition to accepted industry scenarios (e.g., NGFS or US Fed), users can also customize scenarios using our  Scenario Generator Tool to configure the base IAM model, inflation and interest model, temperature percentile, and carbon tax  "/>
    <s v="Yes"/>
    <s v="Yes"/>
    <s v="Yes"/>
    <s v="Yes"/>
    <s v="Yes, varies across solutions and metrics. For example, in our Net Zero Solutions, we provide yearly time steps for corporate emissions until 2050, while in our Climate-Adjusted Credit Models we provide annual PD over 30 yr corporate loan tenor (and implied rating over 10 yrs)"/>
    <m/>
    <s v="Varies by solution and metric, and user can configure. Overall we cover historical to 2100."/>
    <s v="emissions data, firmographics, firm sustainably targets and balance sheet finances, firm base rating, macroeconomic variables, carbon policy assumptions, scenario assumptions, asset level data and weighted investments"/>
    <s v="Yes"/>
    <s v="Yes"/>
    <s v="Yes"/>
    <s v="Yes"/>
    <s v="Yes"/>
    <s v="Yes"/>
    <s v="TBD"/>
    <m/>
    <s v="Hybrid"/>
    <s v="Yes"/>
    <s v="Yes"/>
    <s v="Yes"/>
    <s v="Yes"/>
    <s v="Yes"/>
    <m/>
    <s v="Yes"/>
    <s v="Yes"/>
    <s v="Yes"/>
    <s v="TBD"/>
    <m/>
    <s v="Yes"/>
    <s v="Yes"/>
    <s v="Yes"/>
    <s v="TBD"/>
    <s v="TBD"/>
    <s v="TBD"/>
    <s v="TBD"/>
    <s v="TBD"/>
    <s v="TBD"/>
    <s v="TBD"/>
    <s v="TBD"/>
    <s v="TBD"/>
    <s v="TBD"/>
    <s v="TBD"/>
    <s v="TBD"/>
    <s v="TBD"/>
    <s v="TBD"/>
    <s v="Yes"/>
    <s v="Yes"/>
    <s v="Yes"/>
    <s v="Yes"/>
    <s v="TBD"/>
    <m/>
    <m/>
    <s v="No"/>
    <s v="No"/>
    <s v="No"/>
    <s v="No"/>
    <s v="No"/>
    <s v="Full spectrum of potential optional inputs depending on asset class and hazard"/>
    <s v="No"/>
    <s v="Yes"/>
    <s v="Yes"/>
    <s v="Yes"/>
    <s v="TBD"/>
    <m/>
    <s v="Yes"/>
    <s v="Yes"/>
    <s v="Yes"/>
    <s v="Yes"/>
    <s v="Yes"/>
    <s v="No"/>
    <s v="C&amp;I loans, commercial and residential property loans, structured finance products"/>
    <m/>
    <s v="TBD"/>
    <s v="TBD"/>
    <s v="TBD"/>
    <s v="Yes"/>
    <s v="Yes"/>
    <s v="Yes"/>
    <s v="Yes"/>
    <s v="Yes"/>
    <s v="Yes"/>
    <s v="Sub-sovereign coverage"/>
    <m/>
    <s v="In-year earnings impact: Calculated as the percentage change between the firm dividends in the climate and baseline scenarios for the year in question. This is a “myopic” valuation, i.e., it only accounts for the shocks in the year in question and assumes no further shocks."/>
    <s v="Several, including predicted scope 1-3 emissions for any entity in the supply chain, green/brown indicators for listed firms, net zero alignment for listed firms."/>
    <s v="Several, including corporate PD term structure, asset value, cash flow, NOI, and issuer-level carbon intensity, green/brown indicators and net-zero alignment"/>
    <s v="Several, including sector/regional growth projections, revenue, cash flow (under various scenarios) and subregion, CRE vacancy "/>
    <s v="TBD"/>
    <s v="TBD"/>
    <s v="Several VaR, economic, and emission metrics that are relevant to net zero ambitions, loan decisioning, portfolio planning/stress testing, disclosures/regulatory compliance"/>
    <s v="Several, including climate-adjusted PD, EL, net asset value, cash flow, NOI, carbon emission and intensity, implied temperature rise, "/>
    <s v="Several, including climate-adjusted ratings for corporates, temperature alignment classification for listed firms, GHG emission class for listed firms, brown fuel reserve classifications for listed firms, extent of involvement in low carbon activity for listed firms"/>
    <s v="TBD"/>
    <s v="We used reported data, following the Kyoto and GHG Protocols and CDP best practices. For gaps in reported data, our analysts use a variety of estimation techniques such as extrapolation, regressions, physical relativities, sector/peer comparisons. For private firms not reporting, we deploy machine learning models to approximate emissions."/>
    <s v="Various frameworks depending on asset/impact channel. For example, for corporates, we compute climate adjusted PDs, LGDs, ELs, and other stressed financial metrics.  The adjusted PD is based on the impact of carbon policy and market scenarios on sector/region growth and on firm competition/cash-flows"/>
    <s v="Various frameworks depending on asset/impact channel. For corporates, we measure changes to cash flow, asset values, and profitability from carbon policy and transition-related scenarios. We also project potential changes to macroeconomic variables (e.g., interest rate, Fed rate, GDP) due to transition scenarios/policies. "/>
    <s v="We compile a forward-looking dataset of companies’ decarbonization targets with emission trajectories. We compare company targets to IEA benchmarks derived from a sector decarbonization or absolute reduction approach. We calculate an ITR, indicating the temperature outcome with which the company is aligned, and we provide an alignment level/class. "/>
    <s v="Analysts screen activities, disclosures, and public reports to assess companies’ involvement in products and services contributing to a low carbon economy as defined by UN-SDGs (green share) and involvement in fossil fuel activities in terms of revenue, turnover and fossil fuel reserves covering both conventional and unconventional resources (brown share)."/>
    <s v="TBD"/>
    <s v="TBD"/>
    <s v="TBD"/>
    <s v="TBD"/>
    <s v="TBD"/>
    <s v="TBD"/>
    <s v="TBD"/>
    <s v="TBD"/>
    <s v="TBD"/>
    <s v="TBD"/>
    <s v="TBD"/>
    <s v="TBD"/>
    <s v="TBD"/>
    <s v="TBD"/>
    <s v="TBD"/>
    <s v="TBD"/>
    <s v="TBD"/>
    <s v="TBD"/>
    <s v="TBD"/>
    <s v="TBD"/>
    <s v="TBD"/>
    <s v="TBD"/>
    <s v="TBD"/>
    <s v="Yes"/>
    <s v="Yes"/>
    <s v="TBD"/>
    <s v="No"/>
    <s v="Yes"/>
    <s v="Yes"/>
    <s v="Yes"/>
    <s v="Yes"/>
    <s v="No"/>
    <s v="Yes"/>
    <s v="Yes"/>
    <s v="No"/>
    <s v="Yes"/>
    <s v="No"/>
    <m/>
    <s v="Yes"/>
    <s v="Yes"/>
    <s v="Yes"/>
    <s v="Yes"/>
    <s v="Yes"/>
    <s v="Yes"/>
    <s v="TBD"/>
    <s v="TBD"/>
    <s v="TBD"/>
    <s v="TBD"/>
    <m/>
    <s v="Yes, in addition to accepted industry scenarios (e.g., RCP), users can also customize scenarios using our  Scenario Generator Tool to configure the base IAM model, inflation and interest model, temperature percentile, and carbon tax. Users can also select probabilistic event footprint scenarios from a catalog of hazard-driven events.  "/>
    <s v="Yes"/>
    <s v="Yes"/>
    <s v="Yes"/>
    <s v="Yes"/>
    <s v="Varies by solution and metric, between near-historical to 2100"/>
    <m/>
    <s v="Varies by solution and metric. For real asset hazard exposure and loss, the timeseries is 2030-2100 in decadal increments. For C&amp;I, CRE, and residential credit metrics, the timeseries is annual increments over the forward-looking loan period"/>
    <s v="CMIP6 climate model results (downscaled and bias-corrected), hydrologic simulation results, integrated assessment model (IAM) results (GCAM, Remind, NiGEM), population data, GDP data, land-use data from a spectrum of public and private sources, datasets on CRE and mortgage loan delinquencies and defaults, macroeconomic forecasting models, land and structure valuation models"/>
    <s v="Yes"/>
    <s v="Yes"/>
    <s v="Yes"/>
    <s v="Yes"/>
    <s v="Yes"/>
    <m/>
    <m/>
    <s v="Yes"/>
    <s v="Yes"/>
    <s v="Yes"/>
    <m/>
    <s v="TBD"/>
    <s v="TBD"/>
    <s v="TBD"/>
    <s v="TBD"/>
    <s v="TBD"/>
    <s v="TBD"/>
    <s v="TBD"/>
    <s v="TBD"/>
    <s v="TBD"/>
    <s v="TBD"/>
    <s v="TBD"/>
    <s v="TBD"/>
    <s v="TBD"/>
    <s v="No"/>
    <s v="Yes"/>
    <s v="Yes"/>
    <s v="Yes"/>
    <s v="Yes"/>
    <m/>
    <s v="Several hazard-driven property loss, corporate exposure, and macroeconomic metrics that are relevant to exposure heat mapping, risk transfer pricing, loan decisioning, portfolio planning/stress testing, disclosures/regulatory compliance. This includes property damage, business downtime, corporate scores, supply chain and market risk scores, sector cash flow and asset values, GDP growth rate, interest rate"/>
    <s v="In-year earnings impact: Calculated as the percentage change between the firm dividends in the climate and baseline scenarios for the year in question. This is a “myopic” valuation, i.e., it only accounts for the shocks in the year in question and assumes no further shocks."/>
    <s v="Several hazard-driven property loss, corporate exposure, and macroeconomic metrics that are relevant to exposure heat mapping, risk transfer pricing, loan decisioning, portfolio planning/stress testing, disclosures/regulatory compliance. This includes property damage, business downtime, corporate scores, supply chain and market risk scores, sector cash flow and asset values, GDP growth rate, interest rate"/>
    <s v="Several hazard-driven property loss, corporate exposure, and macroeconomic metrics that are relevant to exposure heat mapping, risk transfer pricing, loan decisioning, portfolio planning/stress testing, disclosures/regulatory compliance. This includes property damage, business downtime, corporate scores, supply chain and market risk scores, sector cash flow and asset values, GDP growth rate, interest rate"/>
    <s v="Several hazard-driven property loss, corporate exposure, and macroeconomic metrics that are relevant to exposure heat mapping, risk transfer pricing, loan decisioning, portfolio planning/stress testing, disclosures/regulatory compliance. This includes property damage, business downtime, corporate scores, supply chain and market risk scores, sector cash flow and asset values, GDP growth rate, interest rate"/>
    <s v="Varies across solutions and hazards. For example, in our risk scoring we assess the severity of a 100 yr flood event, in our stochastic modeling, we compute the full EP curve at property and portfolio levels, in our loss scoring, we assess the annualized damage across a 10 year window to assess change from baseline"/>
    <s v="Yes"/>
    <s v="Yes"/>
    <s v="Yes"/>
    <s v="Yes"/>
    <s v="TBD"/>
    <m/>
    <s v="Several hazard-driven property loss, corporate exposure, and macroeconomic metrics that are relevant to exposure heat mapping, risk transfer pricing, loan decisioning, portfolio planning/stress testing, disclosures/regulatory compliance. This includes hazard measurement and scores, building damage, business downtime, PD, EL, LGD, NOI"/>
    <s v="We calculate unique property damage functions for each combination of  construction, occupancy, age, height, floor area, region. _x000a__x000a_In addition, we have a scoring framework to translate the property hazard into 0-100 indexed scores_x000a__x000a_Similarly, we have damage functions to  capture the impact of the hazard on DCF for each combination of sector and region and the impact of hazard on an array of macroeconomic variables. "/>
    <s v="Several, including annualized and return period losses, building damage ratio and volatility, loss scores, hazard measurements, hazard exposure scores, PD, EL, LGD, NOI"/>
    <s v="Several, including hazard risk level,  adjusted corporate rating, risk level for structured finance products"/>
    <s v="Financial metrics: Several including property damage and downtime, property loss metrics (return period losses, average annual loss, insured loss), credit metrics (PD, LGD, EL, etc.), firm metrics (DCF, net asset value, etc.)  _x000a_Several including property hazard metrics and scores (flood frequency, flood severity, etc.), sub-sovereign scores, corporate scores_x000a_"/>
    <s v="Various frameworks depending on asset/impact channel. At the real-asset level, we use Average Annual Damage (AAD), which integrates across a catalogue of stochastic events, and which represents the expected value of damage, per year, on average, over time, considering the property value, hazard, and vulnerability. The AAD reflects loss from the structure and contents damage and from interruption/loss of use. For C&amp;I loans, we calculate climate adjusted firm and sector level metrics to provide an adjusted firm PD. For CRE loans, we calculate adjusted property and land valuations to provide an adjusted LTV."/>
    <s v="We assess losses from structural and contents damage and from loss of use/interruption across a catalogue of stochastic events (spanning multiple hazards/regions, including forward-looking events arising from climate change). From the event losses, we construct  annual EP and derive probable maximum and tail risk metrics. These EP analytics are then input into additional asset classes to measure their credit impacts_x000a_"/>
    <s v="TBD"/>
    <s v="TBD"/>
    <s v="TBD"/>
    <s v="TBD"/>
    <s v="TBD"/>
    <s v="TBD"/>
    <s v="TBD"/>
    <s v="TBD"/>
    <s v="TBD"/>
    <s v="TBD"/>
    <s v="TBD"/>
    <s v="TBD"/>
    <s v="TBD"/>
    <s v="TBD"/>
    <s v="Yes"/>
    <s v="Yes"/>
    <s v="Yes"/>
    <s v="Yes"/>
    <s v="Yes"/>
    <s v="Wildfires, Storm Surge, Landslides, Convective Storms, Hail, Winter Storms"/>
    <m/>
    <s v="Yes"/>
    <s v="No"/>
    <s v="Yes"/>
    <s v="Yes"/>
    <s v="Yes"/>
    <s v="Yes"/>
    <s v="TBD"/>
    <m/>
    <s v="Hybrid"/>
    <s v="Yes"/>
    <s v="Yes"/>
    <s v="No"/>
    <s v="No"/>
    <s v="No"/>
    <s v="Full spectrum of potential optional inputs depending on asset class and hazard"/>
    <m/>
    <s v="Full or partial street address, coordinates, various administrative units globally (cities, states, postal code)"/>
    <s v="No"/>
    <s v="No"/>
    <s v="Full spectrum of potential optional inputs depending on asset class and hazard"/>
    <m/>
    <s v="TBD"/>
    <s v="Yes"/>
    <s v="Yes"/>
    <s v="Yes"/>
    <s v="TBD"/>
    <m/>
    <s v="Yes"/>
    <s v="Yes"/>
    <s v="Yes"/>
    <s v="Yes"/>
    <s v="Yes"/>
    <s v="No"/>
    <s v="C&amp;I loans, commercial and residential property loans, structured finance products"/>
    <m/>
    <s v="TBD"/>
    <s v="TBD"/>
    <s v="TBD"/>
    <s v="Yes"/>
    <s v="Yes"/>
    <s v="Yes"/>
    <s v="Yes"/>
    <s v="Yes"/>
    <s v="Yes"/>
    <s v="Sub-sovereign coverage, offshore asset coverage"/>
    <s v="TBD"/>
    <x v="0"/>
    <x v="0"/>
    <x v="0"/>
    <x v="1"/>
    <x v="1"/>
    <x v="1"/>
    <x v="1"/>
    <x v="1"/>
    <x v="0"/>
    <x v="1"/>
    <x v="0"/>
    <x v="1"/>
    <x v="0"/>
    <x v="0"/>
    <s v="All users have access to detailed methodology and validation documents for our hazard, transition, and financial models. We offer summaries and briefings of our methodologies pre-NDA for prospects and other stakeholders. Parts of our methodologies are presented in industry white papers and academic publications._x000a_"/>
    <s v="In addition to methodology and validation documents, we offer user guides, technology workflow guides, and other written resources. We offer self-service training videos/modules for many of our models and solutions. We have a global team of specialists to onboard new users, provide live training, and support inquires on methodologies/usage. We also offer supplementary advisory services to help with data ingestion/implementation and with deriving insights from the data.   "/>
    <s v="TBD"/>
  </r>
  <r>
    <x v="33"/>
    <s v="Existing Database"/>
    <x v="1"/>
    <x v="34"/>
    <s v="https://www.sustainalytics.com/investor-solutions/climate-solutions/physical-climate-risk-metrics"/>
    <x v="34"/>
    <x v="34"/>
    <s v="Morningstar Sustainalytics Physical Climate Risk Metrics Issuers offer a bottom-up assessment of physical climate risks from eight physical hazards (acute and chronic), spanning 12 million assets and covering 135 sectors, 235 countries and 12700 issuers. The assessment covers multiple climate warming scenarios across through the short, medium and long term timelines. Investors can understand their direct and indirect exposure to physical climate risks and the potential financial impacts to their portfolio companies."/>
    <s v="• Manager Selection_x000a_• Portfolio Screening/Design/Construction_x000a_• Climate risk management and risk governance _x000a_• Scenario analysis and stress testing_x000a_• Internal, external and regulatory reporting_x000a_• Measure and manage climate risks and opportunities in loan portfolios_x000a_• Measure and manage climate risks and opportunities in investment portfolios_x000a_• Asset level selection / climate positive investments_x000a_• Stewardship and engagement"/>
    <s v="Yes"/>
    <s v="Yes"/>
    <s v="No"/>
    <s v="No"/>
    <s v="No"/>
    <s v="No"/>
    <s v="No"/>
    <s v="N/A"/>
    <s v="No"/>
    <s v="Yes"/>
    <s v="Yes"/>
    <s v="N/A"/>
    <s v="N/A"/>
    <s v="N/A"/>
    <s v="N/A"/>
    <s v="N/A"/>
    <s v="N/A"/>
    <s v="N/A"/>
    <s v="No"/>
    <x v="0"/>
    <x v="0"/>
    <s v="Yes"/>
    <s v="All companies are updated annually, and a subset of companies are updated quarterly as part of our standard universe rebalancing process, where issuers are added or changed due to corporate actions."/>
    <s v="Yes"/>
    <s v="Yes"/>
    <s v="No"/>
    <s v="Yes"/>
    <s v="Yes"/>
    <s v="Yes"/>
    <s v="No"/>
    <s v="No"/>
    <s v="Climate Hazards - XDI climate hazards_x000a_Climate Hazard Exposure Data - XDI Direct Risk Metrics, XDI Indirect Risk Metrics_x000a_Financial Data - Morningstar PP&amp;E, Asset Value, Revenue, Operating Cash Flow, Exchange Rate_x000a_Financial Data - World Bank Inflation Rate"/>
    <s v="Asset location data is drawn from numerous proprietary and public databases to search company names, trading names and subsidiaries, including both owned and leased operational assets worldwide. An extensive data grooming and Quality Assurance process follows to assess confidence in the resulting dataset. _x000a_We provide a company asset data quality score that accounts for the recency, replicability, and quality of the sourced asset-level data.  It is a measure of asset data quality based on currency, completeness, depth, accuracy, fidelity, and context. Inputs to the score include string matching quality and significance, geographical accuracy, sector coverage, database confidence and agreement, source database currency, manual analyst intervention and verification."/>
    <s v="Yes"/>
    <s v="Yes"/>
    <s v="No"/>
    <s v="NO"/>
    <s v="Yes"/>
    <s v="No"/>
    <s v="No"/>
    <s v="Yes"/>
    <s v="Yes"/>
    <s v="Yes"/>
    <s v="No"/>
    <s v="No"/>
    <s v="N/A"/>
    <s v="Yes"/>
    <s v="The metrics span the direct and indirect impacts of physical climate change, which cover the full business value chain. This complete metric set enables investors to assess their exposure to physical climate risks and supports more effective TCFD reporting, EBA Pillar III reporting, and Solvency II reporting needs. "/>
    <s v="Yes"/>
    <s v="The Metrics offer visibility into the financial impacts of physical climate risk, considering a company’s revenue, physical asset value, and operating cash flow.  Rich data underpins our exposure reports to enable analysis through multiple lenses, including hazard, country, loss amounts, time series and climate scenarios. "/>
    <s v="API that enables data transfer and updates;Ability to import / export data in standard formats (i.e. CSV, XML, etc);"/>
    <s v="Yes"/>
    <s v="Documentation, video calls, trainings, and access to customer support are available. "/>
    <s v="Our standard deliverables are available through our platform via monthly excel and text files, as well as our API. Work is ongoing to integrate the data into third-party systems. "/>
    <s v="No"/>
    <m/>
    <s v="No"/>
    <s v="Yes"/>
    <s v="Documentation, video calls, trainings, and access to customer support are available. "/>
    <s v="Our standard deliverables are available through our platform via monthly excel and text files, as well as our API. Work is ongoing to integrate the data into third-party systems. "/>
    <s v="No"/>
    <s v="N/A"/>
    <s v="N/A"/>
    <s v="N/A"/>
    <s v="N/A"/>
    <s v="N/A"/>
    <s v="N/A"/>
    <s v="N/A"/>
    <s v="N/A"/>
    <s v="N/A"/>
    <s v="N/A"/>
    <s v="N/A"/>
    <s v="N/A"/>
    <s v="N/A"/>
    <s v="N/A"/>
    <s v="N/A"/>
    <s v="N/A"/>
    <s v="N/A"/>
    <s v="N/A"/>
    <s v="N/A"/>
    <s v="N/A"/>
    <s v="N/A"/>
    <s v="N/A"/>
    <s v="N/A"/>
    <s v="N/A"/>
    <m/>
    <s v="N/A"/>
    <s v="N/A"/>
    <s v="N/A"/>
    <s v="N/A"/>
    <s v="N/A"/>
    <s v="N/A"/>
    <s v="No response"/>
    <s v="N/A"/>
    <s v="N/A"/>
    <s v="N/A"/>
    <s v="N/A"/>
    <s v="N/A"/>
    <s v="N/A"/>
    <m/>
    <s v="N/A"/>
    <s v="N/A"/>
    <s v="N/A"/>
    <s v="N/A"/>
    <s v="N/A"/>
    <s v="N/A"/>
    <s v="N/A"/>
    <s v="N/A"/>
    <s v="N/A"/>
    <m/>
    <s v="N/A"/>
    <s v="N/A"/>
    <s v="N/A"/>
    <s v="N/A"/>
    <s v="N/A"/>
    <s v="N/A"/>
    <m/>
    <s v="N/A"/>
    <s v="N/A"/>
    <s v="N/A"/>
    <s v="N/A"/>
    <m/>
    <s v="N/A"/>
    <s v="N/A"/>
    <s v="N/A"/>
    <s v="N/A"/>
    <s v="N/A"/>
    <s v="N/A"/>
    <s v="N/A"/>
    <s v="N/A"/>
    <s v="N/A"/>
    <s v="N/A"/>
    <s v="N/A"/>
    <s v="N/A"/>
    <s v="N/A"/>
    <s v="N/A"/>
    <s v="N/A"/>
    <s v="N/A"/>
    <s v="N/A"/>
    <s v="N/A"/>
    <s v="N/A"/>
    <s v="N/A"/>
    <s v="N/A"/>
    <s v="N/A"/>
    <m/>
    <m/>
    <s v="N/A"/>
    <s v="N/A"/>
    <s v="N/A"/>
    <s v="N/A"/>
    <s v="N/A"/>
    <s v="N/A"/>
    <s v="N/A"/>
    <s v="N/A"/>
    <s v="N/A"/>
    <s v="N/A"/>
    <s v="N/A"/>
    <m/>
    <s v="N/A"/>
    <s v="N/A"/>
    <s v="N/A"/>
    <s v="N/A"/>
    <s v="N/A"/>
    <s v="N/A"/>
    <s v="N/A"/>
    <s v="N/A"/>
    <s v="N/A"/>
    <s v="N/A"/>
    <s v="N/A"/>
    <s v="N/A"/>
    <s v="N/A"/>
    <s v="N/A"/>
    <s v="N/A"/>
    <s v="N/A"/>
    <s v="N/A"/>
    <s v="N/A"/>
    <m/>
    <s v="TBD"/>
    <s v="N/A"/>
    <s v="N/A"/>
    <s v="N/A"/>
    <s v="N/A"/>
    <s v="N/A"/>
    <s v="N/A"/>
    <s v="N/A"/>
    <s v="N/A"/>
    <s v="N/A"/>
    <s v="N/A"/>
    <s v="N/A"/>
    <s v="N/A"/>
    <s v="N/A"/>
    <s v="N/A"/>
    <s v="N/A"/>
    <s v="N/A"/>
    <s v="N/A"/>
    <s v="N/A"/>
    <s v="N/A"/>
    <s v="N/A"/>
    <s v="N/A"/>
    <s v="N/A"/>
    <s v="N/A"/>
    <s v="N/A"/>
    <s v="N/A"/>
    <s v="N/A"/>
    <s v="N/A"/>
    <s v="N/A"/>
    <s v="No"/>
    <s v="N/A"/>
    <s v="N/A"/>
    <s v="N/A"/>
    <s v="N/A"/>
    <s v="N/A"/>
    <s v="N/A"/>
    <s v="N/A"/>
    <s v="N/A"/>
    <s v="No"/>
    <s v="No"/>
    <s v="No"/>
    <s v="No"/>
    <s v="Yes"/>
    <s v="No"/>
    <s v="No"/>
    <s v="Yes"/>
    <s v="No"/>
    <s v="No"/>
    <s v="No"/>
    <s v="No"/>
    <s v="No"/>
    <s v="No"/>
    <m/>
    <s v="No"/>
    <s v="No"/>
    <s v="No"/>
    <s v="No"/>
    <s v="No"/>
    <s v="No"/>
    <s v="No"/>
    <s v="No"/>
    <s v="No"/>
    <s v="No"/>
    <m/>
    <s v="No"/>
    <s v="Yes"/>
    <s v="Yes"/>
    <s v="Yes"/>
    <s v="Yes"/>
    <s v="Research Year, Research Year +5 years, 2030,2050,2100"/>
    <m/>
    <s v="2022, 2025, 2030, 2035, 2040, 2045, 2050, 2100"/>
    <s v="Precipitation Data, Temperature Data, Flood maps, Elevation models, Sea surface temperature data, maximum wind gust maps"/>
    <s v="Yes"/>
    <s v="Yes"/>
    <s v="Yes"/>
    <s v="Yes"/>
    <s v="No"/>
    <m/>
    <m/>
    <s v="No"/>
    <s v="No"/>
    <s v="No"/>
    <s v="No"/>
    <s v="Yes"/>
    <s v="N/A"/>
    <s v="N/A"/>
    <s v="N/A"/>
    <s v="N/A"/>
    <s v="N/A"/>
    <s v="N/A"/>
    <s v="N/A"/>
    <s v="N/A"/>
    <s v="N/A"/>
    <s v="N/A"/>
    <s v="N/A"/>
    <s v="N/A"/>
    <s v="No"/>
    <s v="No"/>
    <s v="Yes"/>
    <s v="No"/>
    <s v="Indirect Risks - Local Critical Infrastructure, Regional Critical Infrastructure."/>
    <m/>
    <s v="Asset Damage Risk, High Risk Assets, Productive Capacity Loss, Total Loss Ratio. Indirect Loss Ratio. Direct Loss Ratio. Direct Loss Amount (USD). Indirect Loss Amount (USD). Direct Annual Damage."/>
    <s v="N/A"/>
    <s v="N/A"/>
    <s v="Direct Asset Damage, Direct Revenue Loss, Indirect Losses"/>
    <s v="N/A"/>
    <s v="Financial Metrics are derived from Expected Losses"/>
    <s v="Yes"/>
    <s v="Yes"/>
    <s v="Yes"/>
    <s v="Yes"/>
    <s v="No"/>
    <m/>
    <s v="Direct Asset Damage, Direct revenue Loss, Indirect Losses"/>
    <s v="Hazard-specific damage functions are applied to a commercial asset archetype, to model the impact to physical assets as well as productivity of those assets."/>
    <s v="Total Direct Losses, Direct Damage Losses, Direct Revenue Loss, Total Indirect Losses, Total Loss Ratio, Total Direct Loss Ratio, Total Indirect Loss Ratio"/>
    <s v="% High Risk Assets, Regional Risk"/>
    <s v="Total Direct Losses, Direct Damage Losses, Direct Revenue Loss, Total Indirect Losses, Total Loss Ratio, Total Direct Loss Ratio, Total Indirect Loss Ratio, % High Risk Assets, Regional Risk                   "/>
    <s v="Direct Asset Damage, Direct Revenue Loss, Indirect Losses_x000a_"/>
    <s v="Physical Value at Risk is currently in development."/>
    <s v="N/A"/>
    <s v="No"/>
    <s v="No"/>
    <s v="No"/>
    <s v="No"/>
    <s v="No"/>
    <s v="No"/>
    <s v="Yes"/>
    <s v="Yes"/>
    <s v="Yes"/>
    <s v="Yes"/>
    <s v="No"/>
    <s v="No"/>
    <s v="N/A"/>
    <s v="Yes"/>
    <s v="Yes"/>
    <s v="Yes"/>
    <s v="Yes"/>
    <s v="No"/>
    <s v="Forest Fire, Soil Subsidence, Freeze Thaw"/>
    <m/>
    <s v="Yes"/>
    <s v="No"/>
    <s v="Yes"/>
    <s v="No"/>
    <s v="No"/>
    <s v="Yes"/>
    <s v="N/A"/>
    <m/>
    <s v="Bottom Up"/>
    <s v="Yes"/>
    <s v="No"/>
    <s v="No"/>
    <s v="Yes"/>
    <s v="No"/>
    <s v="For individual security issuer / company, only counterparty name is required"/>
    <m/>
    <s v="No"/>
    <s v="No"/>
    <s v="No"/>
    <s v="No"/>
    <m/>
    <s v="Yes"/>
    <s v="No"/>
    <s v="Yes"/>
    <s v="Yes"/>
    <s v="No"/>
    <m/>
    <s v="No"/>
    <s v="Yes"/>
    <s v="Yes"/>
    <s v="No"/>
    <s v="No"/>
    <s v="No"/>
    <s v="No"/>
    <m/>
    <s v="Yes"/>
    <s v="Unlisted assets can be discovered in the PCRM Issuers asset discovery. "/>
    <s v="An Asset Data Quality Score provides insight into the degree of confidence we have in the discovered data - incorporating parameters like recency, replicability, and verification of asset-level datasets. "/>
    <s v="Yes"/>
    <s v="Yes"/>
    <s v="Yes"/>
    <s v="Yes"/>
    <s v="Yes"/>
    <s v="Yes"/>
    <s v="No"/>
    <s v="TBD"/>
    <x v="1"/>
    <x v="1"/>
    <x v="0"/>
    <x v="1"/>
    <x v="1"/>
    <x v="1"/>
    <x v="1"/>
    <x v="1"/>
    <x v="0"/>
    <x v="0"/>
    <x v="1"/>
    <x v="0"/>
    <x v="0"/>
    <x v="0"/>
    <s v="TBD"/>
    <s v="Clients are provided transparent and granular methodology documentation that enables them to leverage the tool. Further details can be shared on request. "/>
    <s v="We support clients on an adhoc individual basis with written documentation, virtual meetings, and in-person meetings as appropriate. "/>
  </r>
  <r>
    <x v="33"/>
    <s v="Existing Database"/>
    <x v="2"/>
    <x v="35"/>
    <s v="https://www.sustainalytics.com/investor-solutions/low-carbon-transition"/>
    <x v="34"/>
    <x v="34"/>
    <s v="Low Carbon Transition Ratings provide a signal of companies’ alignment to a net-zero pathway with two core components, Exposure and Management. The ratings assess how a company’s projected GHG emissions differ from their fair-share of the global budget of GHG emissions until 2050. Exposure assesses the potential inherent misalignment of each issuers future emissions with their issuer specific carbon budget. Management evaluates the issuers’ potential to reduce their Exposure, through policies, programmes, strategy, and governance."/>
    <s v="• Manager Selection_x000a_• Portfolio Screening/Design/Construction_x000a_• Climate risk management and risk governance _x000a_• Scenario analysis and stress testing_x000a_• Internal, external and regulatory reporting_x000a_• Measure and manage climate risks and opportunities in loan portfolios_x000a_• Measure and manage climate risks and opportunities in investment portfolios_x000a_• Asset level selection / climate positive investments_x000a_• Stewardship and engagement"/>
    <s v="Yes"/>
    <s v="Yes"/>
    <s v="No"/>
    <s v="No"/>
    <s v="No"/>
    <s v="Yes"/>
    <s v="No"/>
    <s v="N/A"/>
    <s v="No"/>
    <s v="Yes"/>
    <s v="TBD"/>
    <s v="TBD"/>
    <s v="TBD"/>
    <s v="TBD"/>
    <s v="TBD"/>
    <s v="TBD"/>
    <s v="TBD"/>
    <s v="TBD"/>
    <s v="No"/>
    <x v="0"/>
    <x v="0"/>
    <s v="Yes"/>
    <s v="Reported data points are updated on a rolling annual basis, as companies update their reporting. Third party data points, such as scenarios, will be updated annually if applicable. "/>
    <s v="Yes"/>
    <s v="Yes"/>
    <s v="No"/>
    <s v="Yes"/>
    <s v="Yes"/>
    <s v="Yes"/>
    <s v="No"/>
    <s v="No"/>
    <s v="Morningstar Sustainalytics - GHG Emissions Data_x000a_Morningstar - Asset Values_x000a_IPR Net Zero Scenario Data_x000a_IEA Stated Policies Scenario Data_x000a_IPCC Sixth Assessment report - Implied Temperature Rise calculation_x000a_Morningstar Sustainalytics - Management Indicators"/>
    <s v="The LCTR Publication Oversight Committee is a committee made up of senior members of the Content Team, Quality Assurance and Operation Team, Research Team and Methodology Team with the goal of creating and maintaining accurate and robust outcomes in the rating. The committee conducts the following functions: _x000a_- Oversight and Decision Making - Provides quality oversight and decision making for Low Carbon - Transition Rating outcomes prior to the publication of company profiles._x000a_- Robust and Defendable Outcomes - Ensures that company’s rating outcomes are robust and defendable on their own and against those of peers_x000a_- Score Changes Investigated - Ensures significant score changes are investigated and justified._x000a_- End-of-Pipe Review - Subjects company profiles to a robust end-of-pipe review that leverages the insights and experience of several LCTR Research Team stakeholders"/>
    <s v="Yes"/>
    <s v="Yes"/>
    <s v="No"/>
    <s v="NO"/>
    <s v="Yes"/>
    <s v="No"/>
    <s v="No"/>
    <s v="Yes"/>
    <s v="Yes"/>
    <s v="Yes"/>
    <s v="No"/>
    <s v="N/A"/>
    <s v="N/A"/>
    <s v="Yes"/>
    <s v="A dedicated TCFD module shows the scope and quality of an issuer’s TCFD disclosure. It leverages the same rich management indicators to assess the completeness and quality of an issuer’s TCFD disclosure by thematic area.  Additionally the Low Carbon Transition Rating can be used in EBA PIllar III reporting as an Alignment Metric, and Solvency II as part of Climate Risk Reporting  S.06.04.01 (R0010)."/>
    <s v="Yes"/>
    <s v="LCTR includes scenario analysis to benchmark issuer emission trajectories against expected policy and technology pathways needed to reduce emissions in line with the Paris Agreement &amp; Net-Zero ambitions."/>
    <s v="Yes"/>
    <s v="Yes"/>
    <s v="No"/>
    <s v="No - however all data for the rating is provided and can be used by to customise the solution."/>
    <s v="N/A"/>
    <m/>
    <s v="No"/>
    <s v="Yes"/>
    <s v="Documentation, video calls, trainings, and access to customer support are available. "/>
    <s v="Our standard deliverables are available through our platform via monthly excel and text files, as well as our API. Work is ongoing to integrate the data into third-party systems. "/>
    <s v="No"/>
    <s v="N/A"/>
    <s v="No"/>
    <s v="No"/>
    <s v="Yes"/>
    <s v="No"/>
    <s v="No"/>
    <s v="No"/>
    <s v="Yes"/>
    <s v="No"/>
    <s v="No"/>
    <s v="No"/>
    <s v="No"/>
    <s v="No"/>
    <s v="No"/>
    <s v="No"/>
    <s v="No"/>
    <s v="No"/>
    <s v="No"/>
    <s v="No"/>
    <s v="No"/>
    <s v="No"/>
    <s v="No"/>
    <s v="No"/>
    <s v="No"/>
    <m/>
    <s v="Yes"/>
    <s v="Yes"/>
    <s v="No"/>
    <s v="Yes"/>
    <s v="Yes"/>
    <s v="Yes"/>
    <s v="IEANZ2050"/>
    <s v="No"/>
    <s v="Yes"/>
    <s v="Yes"/>
    <s v="Yes"/>
    <s v="Yes"/>
    <s v="Yes"/>
    <m/>
    <s v="Current-2050, as well as annual increments through 2050 (including Current-2030)."/>
    <s v="Emissions Data, In house Company Research, Company Data, Investment Alignment data, Scenario Data"/>
    <s v="Yes"/>
    <s v="Yes"/>
    <s v="Yes"/>
    <s v="Yes"/>
    <s v="Yes"/>
    <s v="Yes "/>
    <s v="No"/>
    <m/>
    <s v="Hybrid"/>
    <s v="No"/>
    <s v="Yes"/>
    <s v="Yes"/>
    <s v="No"/>
    <s v="Yes"/>
    <m/>
    <s v="Yes"/>
    <s v="Yes"/>
    <s v="Yes"/>
    <s v="No"/>
    <m/>
    <s v="Yes"/>
    <s v="Yes"/>
    <s v="No"/>
    <s v="No"/>
    <s v="N/A"/>
    <s v="Yes"/>
    <s v="We are reviewing sector-specific sensitivity analysis for incorporation in Value-at-Risk assessment."/>
    <s v="Yes"/>
    <s v="No"/>
    <s v="No"/>
    <s v="N/A"/>
    <s v="Yes"/>
    <s v="No"/>
    <s v="No"/>
    <s v="No"/>
    <s v="N/A"/>
    <s v="Value-at-Risk metrics"/>
    <s v="No"/>
    <s v="No"/>
    <s v="Yes"/>
    <s v="Yes"/>
    <s v="No"/>
    <m/>
    <m/>
    <s v="Yes"/>
    <s v="Yes"/>
    <s v="No"/>
    <s v="Yes"/>
    <s v="Yes"/>
    <s v="For individual security issuer / company, only counterparty name is required"/>
    <s v="No"/>
    <s v="No"/>
    <s v="Yes"/>
    <s v="No"/>
    <s v="No"/>
    <m/>
    <s v="Yes"/>
    <s v="No"/>
    <s v="Yes"/>
    <s v="No"/>
    <s v="No"/>
    <s v="No"/>
    <s v="N/A"/>
    <m/>
    <s v="Yes"/>
    <s v="The entities we cover in our ESG universes include:_x000a_• Corporate issuers – for-profit enterprises of corporate form, which participate in capital markets _x000a_through equity and fixed-income security issuance;_x000a_• Corporate-like issuers – issuers of securities that are organized and report in a fashion similar to _x000a_corporate-issuers, such as certain non-profits (e.g., universities, hospitals, cooperatives), government owned institutions (e.g., development banks, airport authorities);_x000a_• Closely related issuers of securities, such as financing subsidiaries and trusts that fund corporate- and _x000a_corporate-like entities; and_x000a_• Closely related non-issuers of securities, such as operating holding companies that do not participate _x000a_directly in capital markets but finance their operations through related entities only._x000a_We currently cover our Ratings universe, which includes Large and medium market cap investable issuers in emerging and developed markets. We are expanding to our Ratings+ universe, which adds small market cap investable issuers."/>
    <s v="Where data is unavailable, we apply estimations (such as for GHG emissions). In other cases, an issuer may be marked as not covered due to data availability. This is typically a small percentage of our universe coverage. "/>
    <s v="Yes"/>
    <s v="Yes"/>
    <s v="Yes"/>
    <s v="Yes"/>
    <s v="Yes"/>
    <s v="Yes"/>
    <s v="yes"/>
    <m/>
    <s v="N/A"/>
    <s v="N/A"/>
    <s v="Value-at-Risk - Market"/>
    <s v="Value-at-Risk - Market"/>
    <s v="N/A"/>
    <s v="TBD"/>
    <s v="Implied Temperature  Rise (All Scopes). Exposure Score (All Scopes), Management Score (All Scopes). Implied Temerature Rise Category (All Scopes). Exposure Category (All Scopes). Management Category (All Scopes). GHG Emissions (All Scopes)  Expected Cumulative to 2050. GHG Emissions  (All Scopes) - Baseline - Cumulative to 2050 . Managed Emissions Adjustment. GHG Emissions Gap (All Scopes) Expected Cumulative to 2050. GHG Emissions Gap Percentage (All Scopes) Baseline - Cumulative to 2050. Managed GHG Emissions (All Scopes) Cumulative to 2050. GHG Emissions Gap Percentage (All Scopes) Expected Cumulative to 2050. GHG Emissions Gap Perentage (All Scopes) Baseline Cumulative to 2050. Managed  GHG Emissions Percentage (All Scopes) Cumulative to 2050, Value-at-Risk Overall, Value-at-Risk Policy, Value-at-Risk Market"/>
    <s v="Implied Temperature  Rise (All Scopes). Exposure Score (All Scopes), Management Score (All Scopes).. GHG Emissions (All Scopes)  Expected Cumulative to 2050. GHG Emissions  (All Scopes) - Baseline - Cumulative to 2050 . Managed Emissions Adjustment. GHG Emissions Gap (All Scopes) Expected Cumulative to 2050. GHG Emissions Gap Percentage (All Scopes) Baseline - Cumulative to 2050. Managed GHG Emissions (All Scopes) Cumulative to 2050. GHG Emissions Gap Percentage (All Scopes) Expected Cumulative to 2050. GHG Emissions Gap Perentage (All Scopes) Baseline Cumulative to 2050. Managed  GHG Emissions Percentage (All Scopes) Cumulative to 2050, Value-at-RIsk Overall, Value-at-Risk Policy, Value-at-Risk Market"/>
    <s v=" Implied Temperature Rise Category (All Scopes). Exposure Category (All Scopes). Management Category (All Scopes)"/>
    <s v="Implied Temperature  Rise (All Scopes). Exposure Score (All Scopes), Management Score (All Scopes). Implied Temerature Rise Category (All Scopes). Exposure Category (All Scopes). Management Category (All Scopes). GHG Emissions (All Scopes)  Expected Cumulative to 2050. GHG Emissions  (All Scopes) - Baseline - Cumulative to 2050 . Managed Emissions Adjustment. GHG Emissions Gap (All Scopes) Expected Cumulative to 2050. GHG Emissions Gap Percentage (All Scopes) Baseline - Cumulative to 2050. Managed GHG Emissions (All Scopes) Cumulative to 2050. GHG Emissions Gap Percentage (All Scopes) Expected Cumulative to 2050. GHG Emissions Gap Perentage (All Scopes) Baseline Cumulative to 2050. Managed  GHG Emissions Percentage (All Scopes) Cumulative to 2050, Value-at-Risk Overall, Value-at-Risk Policy, Value-at-Risk Market"/>
    <s v="Users can analyze a portfolio’s Carbon Footprint. This metrics will be assessed based on both total Scope 1&amp;2 and Scope 1,2&amp;3 emissions. Carbon Footprint is featured as an aggregated portfolio metric, further broken down into sector contribution. "/>
    <s v="We compare business as usual for market and policy against the net zero scenario, and determine policy and market value at risk. We combine these to give overall LCT-VaR for our LCTR covered entities based on the impacts on cashflow."/>
    <s v="We compare business as usual for market and policy against the net zero scenario, and determine policy and market value at risk. We combine these to give overall LCT-VaR for our LCTR covered entities based on the impacts on cashflow."/>
    <s v="The ITR is based on a company’s expected emissions and net-zero budget. The expected emissions are a combination of the company’s management with its baseline emissions. Expected emissions illustrate how the company is expected to manage emissions through investments and management. The resulting emissions gap is translated into temperature based on IPCC guidelines."/>
    <s v="We provide an Indicator &quot;Investment Alignment&quot; that looks at the alignment of Capex to the Net Zero budget. This is reflective if the Investment is indicative of whether the issuer is Green versus Brown aligned."/>
    <s v="We provide up to 85 management indicators that measure a company's preparedness to meet net-zero commitments. These include an investment alignment indicator that assesses a company's financial capital expenditures in renewable technologies. "/>
    <s v="Yes"/>
    <s v="No"/>
    <s v="Yes"/>
    <s v="Yes"/>
    <s v="No"/>
    <s v="No"/>
    <s v="Yes"/>
    <s v="Yes"/>
    <s v="Yes"/>
    <s v="Yes"/>
    <s v="Yes"/>
    <s v="Yes"/>
    <s v="Value-at-Risk metrics"/>
    <s v="No"/>
    <s v="N/A"/>
    <s v="N/A"/>
    <s v="N/A"/>
    <s v="N/A"/>
    <s v="N/A"/>
    <s v="N/A"/>
    <s v="N/A"/>
    <s v="N/A"/>
    <s v="N/A"/>
    <s v="N/A"/>
    <s v="N/A"/>
    <s v="N/A"/>
    <s v="N/A"/>
    <s v="N/A"/>
    <s v="N/A"/>
    <s v="N/A"/>
    <s v="N/A"/>
    <s v="N/A"/>
    <s v="N/A"/>
    <s v="N/A"/>
    <s v="N/A"/>
    <s v="N/A"/>
    <m/>
    <s v="N/A"/>
    <s v="N/A"/>
    <s v="N/A"/>
    <s v="N/A"/>
    <s v="N/A"/>
    <s v="N/A"/>
    <s v="N/A"/>
    <s v="N/A"/>
    <s v="N/A"/>
    <s v="N/A"/>
    <m/>
    <s v="N/A"/>
    <s v="N/A"/>
    <s v="N/A"/>
    <s v="N/A"/>
    <s v="N/A"/>
    <s v="N/A"/>
    <m/>
    <s v="N/A"/>
    <s v="N/A"/>
    <s v="N/A"/>
    <s v="N/A"/>
    <s v="N/A"/>
    <s v="N/A"/>
    <s v="N/A"/>
    <m/>
    <m/>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x v="1"/>
    <x v="1"/>
    <x v="0"/>
    <x v="1"/>
    <x v="1"/>
    <x v="1"/>
    <x v="1"/>
    <x v="1"/>
    <x v="0"/>
    <x v="0"/>
    <x v="1"/>
    <x v="0"/>
    <x v="0"/>
    <x v="0"/>
    <s v="TBD"/>
    <s v="The Rating is Transparent and granular in detail. The methodology and workings are for the most part made transparent in the tool, and further details can be shared on request._x000a_"/>
    <s v="We support clients on an adhoc individual basis."/>
  </r>
  <r>
    <x v="34"/>
    <s v="Survey 202305"/>
    <x v="0"/>
    <x v="36"/>
    <s v="https://www.msci.com/our-solutions/climate-and-net-zero"/>
    <x v="35"/>
    <x v="35"/>
    <s v="MSCI ESG Research is offering the Climate Value-at-Risk (Climate VaR) metric, which provides a forward-looking and returns-based impact metrics, scores and climate adjusted probability default for financial institutions."/>
    <s v="TBD"/>
    <s v="Yes"/>
    <s v="Yes"/>
    <s v="No"/>
    <s v="No"/>
    <s v="Yes"/>
    <s v="Yes"/>
    <s v="No"/>
    <s v="N/A"/>
    <s v="No"/>
    <s v="Yes"/>
    <s v="N/A"/>
    <s v="Yes"/>
    <s v="Yes"/>
    <s v="No"/>
    <s v="No"/>
    <s v="No"/>
    <s v="N/A"/>
    <s v="N/A"/>
    <s v="Our clients have access to five transition scenarios with narratives from the NGFS. We offer 10 other scenarios based on the IPCC SR1.5 scenarios which were introduced in 2020 in our current legacy Transition CVaR model. These will be removed in early 2024 as they are no longer updated by the IPCC.  We have ten physical scenarios aligned with IPCC and NGFS.  Clients have the option to select from the range of different scenarios. Clients cannot change or adapt the scenarios"/>
    <x v="0"/>
    <x v="0"/>
    <s v="TBD"/>
    <s v="TBD"/>
    <s v="Yes"/>
    <s v="Yes"/>
    <s v="TBD"/>
    <s v="TBD"/>
    <s v="TBD"/>
    <s v="TBD"/>
    <s v="TBD"/>
    <s v="TBD"/>
    <s v="TBD"/>
    <s v="TBD"/>
    <s v="TBD"/>
    <s v="TBD"/>
    <s v="No"/>
    <s v="TBD"/>
    <s v="TBD"/>
    <s v="TBD"/>
    <s v="TBD"/>
    <s v="TBD"/>
    <s v="No"/>
    <s v="TBD"/>
    <s v="TBD"/>
    <s v="TBD"/>
    <s v="TBD"/>
    <s v="TBD"/>
    <s v="TBD"/>
    <s v="TBD"/>
    <s v="TBD"/>
    <s v="TBD"/>
    <s v="TBD"/>
    <s v="TBD"/>
    <s v="TBD"/>
    <s v="TBD"/>
    <m/>
    <s v="TBD"/>
    <s v="TBD"/>
    <s v="TBD"/>
    <s v="TBD"/>
    <s v="TBD"/>
    <s v="TBD"/>
    <s v="Yes"/>
    <s v="Yes"/>
    <s v="No"/>
    <s v="No"/>
    <s v="No"/>
    <s v="No"/>
    <s v="No"/>
    <s v="No"/>
    <s v="No"/>
    <s v="No"/>
    <s v="No"/>
    <s v="Yes"/>
    <s v="Yes"/>
    <s v="Yes"/>
    <s v="Yes"/>
    <s v="Yes"/>
    <s v="Yes"/>
    <s v="Yes"/>
    <s v="Yes"/>
    <s v="Yes"/>
    <s v="Yes"/>
    <s v="No"/>
    <s v="TBD"/>
    <s v="Orderly Net-Zero 2050;Orderly Below 2C;Disorderly Divergent Net-Zero;Disorderly Delayed Transition;Nationally Defined Contributions (NDCs);"/>
    <s v="No"/>
    <s v="No"/>
    <s v="No"/>
    <s v="TBD"/>
    <s v="TBD"/>
    <s v="TBD"/>
    <m/>
    <s v="No"/>
    <s v="Yes"/>
    <s v="Yes"/>
    <s v="Yes"/>
    <s v="Yes"/>
    <s v="No"/>
    <s v="Baseline/historical;Short-term (1-5 years);Medium-term (3-10 years);Long-term (10+ years);"/>
    <s v="2021 - 2100 with 1yr timesteps on the Physical risk side 2021 – 2050 on the Transition Risks side: Transition costs and profits are assumed to be 0 after 2050 due to heavy discounting because most of the transition will be over and the remaining costs will be for maintaining emission levels."/>
    <s v="Direct Emission (Scope 1) CVaR drivers: - Reduction requirements on a country sector level. The higher the reduction amount the higher the costs associated will be. - Carbon prices: The higher the carbon price used, the higher the costs and, thus, the higher the final CVaR may be. - Company Emissions o More emissions lead to a higher emission market share, which leads to more reduction requirements and higher costs. o emission breakdown in different sectors. - Company Valuation: Bigger company valuation leads to less negative CVaR and vice versa.  Electricity Consumption (Scope 2) CVaR drivers: - Reduction costs for utilities on a country level: If costs go up, this increases the delta price that in turn will increase the company level costs. - Electricity consumption (estimated or reported): For the estimated emissions, this is based on revenue. If revenue goes up, then their estimated consumption goes up and that impacts their costs. - Company valuation: the bigger the company value, the less negative the CVaR will be and vice versa.  Value Chain (Scope 3) CVaR drivers: - Scope 3 emissions from MSCI’s Scope 3 estimation model. The higher the emissions, the higher the expoure to costs and thus, the higher the final CVaR may be. These emissions are driven by revenue for the most part so any revenue changes will have an impact on the emissions.  - Carbon prices: The higher the carbon price used, the higher the costs and, thus, the higher the final CVaR will be. - Global reduction requirements: the higher the reduction amount, the higher costs will be.  - Company valuation: the bigger the company value, the less negative the CVaR will be and vice versa."/>
    <s v="Yes"/>
    <s v="Yes"/>
    <s v="Yes"/>
    <s v="No"/>
    <s v="No"/>
    <s v="No"/>
    <s v="No"/>
    <s v="Policy;Techonology;Regulatory;"/>
    <s v="Hybrid"/>
    <s v="Yes"/>
    <s v="Yes"/>
    <s v="Yes"/>
    <s v="Yes"/>
    <s v="Yes"/>
    <s v="Asset;Firm;Sector;Country;Portfolio;"/>
    <s v="Yes"/>
    <s v="No"/>
    <s v="No"/>
    <s v="No"/>
    <s v="Exposure;"/>
    <s v="No"/>
    <s v="No"/>
    <s v="No"/>
    <s v="No"/>
    <s v="N/A"/>
    <s v="Yes"/>
    <s v="MSCI ESG Research provides classifications of the financial risk of physical hazards based on the Climate VaR at the company level. For the financial risk categorization, we leverage existing computations of Climate VaR for physical risk and classify the Climate VaR computed for an issuer into seven financial risk categories ranging from risk reduction to severe risk. Climate VaRs are categorized separately for each hazard and then aggregated using five different climate change scenarios reflecting different levels of global warming."/>
    <s v="Yes"/>
    <s v="Yes"/>
    <s v="Yes"/>
    <s v="Within Risk Mapping methodology we assess materiality of the risks."/>
    <s v="No"/>
    <s v="No"/>
    <s v="No"/>
    <s v="Yes"/>
    <s v="We cover the TCFD methodology which the ISSB framework adopts."/>
    <s v="We apply a vulnerability metric (sometimes also called Sensitivity or Susceptibility) The propensity or predisposition of an asset to be affected, including sensitivity or susceptibility to financial harm (or opportunity) and capacity to cope and adapt. Examples: Temperature reduces labour productivity in the construction sector. Heavy snowfall has a negative impact on transport companies."/>
    <s v="Yes"/>
    <s v="Yes"/>
    <s v="Yes"/>
    <s v="Yes"/>
    <s v="No"/>
    <s v="Macroenvironment;Supply chain;Operations and assets;Markets and customers;"/>
    <s v="ISIN;"/>
    <s v="No"/>
    <s v="No"/>
    <s v="No"/>
    <s v="Yes"/>
    <s v="No"/>
    <s v="No"/>
    <s v="No"/>
    <s v="Yes"/>
    <s v="Yes"/>
    <s v="Yes"/>
    <s v="TBD"/>
    <s v="Source references;Academic;Peer-reviewed;"/>
    <s v="Yes"/>
    <s v="Yes"/>
    <s v="Yes"/>
    <s v="Yes"/>
    <s v="Yes"/>
    <s v="No"/>
    <s v="No"/>
    <s v="Bonds, government;Bonds, corporate;Equities;Real Estate / Real Assets;"/>
    <s v="TBD"/>
    <s v="TBD"/>
    <s v="N/A"/>
    <s v="Yes"/>
    <s v="Yes"/>
    <s v="Yes"/>
    <s v="Yes"/>
    <s v="Yes"/>
    <s v="Yes"/>
    <s v="No"/>
    <s v="Global;"/>
    <s v="TBD"/>
    <s v="Supply chain – sector specific emissions data / Scope 3 upstream and downstream elements."/>
    <s v="Value-at-Risk - Policy"/>
    <s v="Value-at-Risk - Policy"/>
    <s v="No"/>
    <s v="Macroenvironment – country level emissions data and electricity costs. For the Transition Climate VaR model, there are a total of 203 country x 50 sector*  pathways for 5 different NGFS REMIND scenarios_x000a_•_x0009_Supply chain – sector specific emissions data / Scope 3 upstream and downstream elements._x000a_•_x0009_Operations and assets – sector specific operations/assets and in what country operations/assets are located: Asset location database of 1million asset locations. The Asset Location Database (ALD) is a spatial database of company operational locations worldwide. Collected are sites of publicly listed*  companies._x000a_•_x0009_Markets and customers – carbon pricing /  burden and passthrough rates to customers_x000a_"/>
    <s v="TBD"/>
    <s v="•_x0009_Emissions S 1,2,3 data_x000a_•_x0009_Intensity metrics_x000a_•_x0009_Low carbon patent submission_x000a_•_x0009_Green Revenue _x000a_•_x0009_Electricity usage_x000a_•_x0009_Market cap/Value/Debt_x000a_•_x0009_Policy risk metrics (scenario data)_x000a_•_x0009_Asset Location data _x000a_"/>
    <s v="No"/>
    <s v="Policy Cost Scope 1_x000a_Policy Cost Scope 2_x000a_Policy Cost Scope 3_x000a_Technology Opportunities _x000a_"/>
    <s v="When companies do not disclose data, MSCI ESG Research uses proprietary methodologies to estimate Scope 1, Scope 2, Upstream Scope 3, and Downstream Scope 3 carbon emissions. _x000a_1. Production model (E.PROD) _x000a_2. Company-specific intensity model (E.CSI) _x000a_3. Industry segment-specific intensity model (E.Segmt) _x000a_"/>
    <s v="Future costs for a given climate scenario are computed as the product of projected carbon emission reductions needed to meet a certain temperature scenario and carbon price for that scenario. Net present value of future additional costs is then normalized by the company’s market value."/>
    <s v="Transition Climate VaR is the sum of Policy Risk Climate VaR and Technology Opportunities Climate VaR. _x000a_Policy Risk Climate VaR is computed as the net present value of future additional costs due to carbon pricing. _x000a_Technology Opportunities provides an estimate of future profits due to involvement in low-carbon technologies"/>
    <s v="ITR is a forward-looking climate impact metric which estimates the global implied temperature rise (in the year 2100 or later) if the whole economy had the same carbon budget overshoot or undershoot as the company (or portfolio) in question."/>
    <s v="Green revenue is the weighted average of revenue exposure to alternative energy, energy efficiency, green building, pollution prevention, sustainable water and sustainable agriculture.  Fossil fuel-based revenue is the weighted average of revenue exposure to thermal coal extraction/generation, unconventional and conventional O&amp;G extraction and refining."/>
    <s v="Technology Opportunities Climate VaR provides an estimate of future profits a company may derive due to its involvement in low-carbon technologies. The low-carbon technology model is based on estimated current low-carbon revenues as well as company-specific patent data. "/>
    <s v="Yes"/>
    <s v="Yes"/>
    <s v="Yes"/>
    <s v="Yes"/>
    <s v="Yes"/>
    <s v="Yes"/>
    <s v="Yes"/>
    <s v="Yes"/>
    <s v="Yes"/>
    <s v="Yes"/>
    <s v="Yes"/>
    <s v="No"/>
    <s v="N/A"/>
    <s v="Yes"/>
    <s v="MSCI ESG Research’s technology opportunities model is based on estimates of current low-carbon revenue as well as company-specific patent data. Recently published patent databases allow an evidence-based view into the strategic research and development (R&amp;D) investments of companies, which may complement the policy risk analysis on GHG reduction requirements."/>
    <s v="Global database of patents from 70 national patent offices. We assess each patent for quality and future potential and assign a value then classify the share of each company’s current revenue considered “low-carbon”. We forecast the low-carbon revenue potential for each company until 2050. _x000a_MSCI ESG Research’s low-carbon revenue forecast is based on a company’s aggregated patent scores relative to sector peers and current low-carbon revenues in each sector."/>
    <s v="Yes"/>
    <s v="Yes"/>
    <s v="Yes"/>
    <s v="No"/>
    <s v="No"/>
    <s v="N/A"/>
    <s v="Yes"/>
    <s v="Yes"/>
    <s v="TBD"/>
    <s v="No"/>
    <s v="No"/>
    <s v="No"/>
    <s v="No"/>
    <s v="No"/>
    <s v="Yes"/>
    <s v="Yes"/>
    <s v="Yes"/>
    <s v="Yes"/>
    <s v="Yes"/>
    <s v="We do not provide any RCP scenario directly. Instead, the legacy scenario consists of a combination of different scenarios - depending on the hazard - including RCP8.5 and RCP6.0 but also ERA-Interim and the new SSP scenarios.;"/>
    <s v="We do not provide any RCP scenario directly. Instead, the legacy scenario consists of a combination of different scenarios - depending on the hazard - including RCP8.5 and RCP6.0 but also ERA-Interim and the new SSP scenarios.;"/>
    <s v="Yes"/>
    <s v="Yes"/>
    <s v="Yes"/>
    <s v="Yes"/>
    <s v="Yes"/>
    <s v="No"/>
    <s v="TBD"/>
    <s v="TBD"/>
    <s v="TBD"/>
    <s v="TBD"/>
    <s v="Orderly Net-Zero 2050;Orderly Below 2C;Disorderly Divergent Net-Zero;Disorderly Delayed Transition;Nationally Defined Contributions (NDCs);"/>
    <s v="Clients can select 9 different temperature ranges as well as the Average or Aggressive scenario output._x000a_Average Scenario: most likely impact of climate change over the modelled period (21st century). _x000a_-_x0009_Mathematically: expected value of the cost distribution. _x000a_-_x0009_No correlation factor needed (the expected value of the sum of several random variables is equal to the sum of the expected values)._x000a_Aggressive Scenario: possible high-end impact («worst-case scenario») of climate change over the modelled period (21st century)._x000a_-_x0009_Driven by uncertainties inherent in the climate system and climate models._x000a_-_x0009_Mathematically: 95th percentile of the cost distribution. _x000a_-_x0009_Accounts for co-occurrence (spatio-temporal correlation) of different hazard types, e.g., tropical cyclone and heavy rainfall._x000a_"/>
    <s v="Yes"/>
    <s v="Yes"/>
    <s v="Yes"/>
    <s v="Yes"/>
    <s v="No"/>
    <s v="Baseline/historical;Short-term (1-5 years);Medium-term (3-10 years);Long-term (10+);"/>
    <s v="Forward-looking, 2021 - 2100, with 1yr timesteps"/>
    <s v="Physical Risk Drivers  - Asset Location Data: ALD data is combined with fundamental financial data (for example sector activity and sectoral revenue breakdown by country; Size, revenue output; asset value)  - Exposure (Asset Location Database): asset value or revenue generated at site could be adversely affected - Hazard  Present and future climate conditions based on climate models and reanalysis data Chronic risk – slow developing climate hazard (Extreme Heat, Heavy Snowfall, Heavy Rain, Wind Gusts, Extreme Cold)  Acute risk - extreme weather event (Tropical Cyclone, Coastal Flooding, Fluvial Flooring, River Low Flow, Wildfires)   - Vulnerability: The propensity or predisposition of an asset to be affected; sensitivity or susceptibility to financial harm (or opportunity); Capacity to cope and adapt. - Financial Impact Asset damage – Direct physical damage to a company’s assets at the various locations of operations Business interruption – Costs associated with interruption of business operations as a direct consequence of an extreme weather event (acute risk) as well as gradual changes in revenue (chronic risk). - Scenario analysis - MSCI ESG Research provides physical risks for a variety of scenarios. The scenarios are aligned with those recommended by the Network for Greening the Financial System (NGFS) and the Intergovernmental Panel on Climate Change (IPCC)."/>
    <s v="No"/>
    <s v="Yes"/>
    <s v="Yes"/>
    <s v="Yes"/>
    <s v="Yes"/>
    <s v="Asset;Firm;Sector;Country;Portfolio;"/>
    <s v="Yes"/>
    <s v="No"/>
    <s v="No"/>
    <s v="Yes"/>
    <s v="No"/>
    <s v="N/A"/>
    <s v="Yes"/>
    <s v="TBD"/>
    <s v="Yes"/>
    <s v="Yes"/>
    <s v="Yes"/>
    <s v="Within Risk Mapping methodology we assess materiality of the risks."/>
    <s v="No"/>
    <s v="No"/>
    <s v="No"/>
    <s v="Yes"/>
    <s v="We cover the TCFD methodology which the ISSB framework adopts."/>
    <s v="We apply a vulnerability metric (sometimes also called Sensitivity or Susceptibility) The propensity or predisposition of an asset to be affected, including sensitivity or susceptibility to financial harm (or opportunity) and capacity to cope and adapt. Examples: Temperature reduces labour productivity in the construction sector. Heavy snowfall has a negative impact on transport companies."/>
    <s v="Yes"/>
    <s v="Yes"/>
    <s v="Yes"/>
    <s v="Yes"/>
    <s v="No"/>
    <s v="Macroenvironment;Supply chain;Operations and assets;Markets and customers;"/>
    <s v="•_x0009_Macroenvironment – NGFS/IPCC scenarios_x000a_•_x0009_Operations and assets – ALD location, exposure, hazards, damage_x000a_•_x0009_Markets and customers – CVaR_x000a_"/>
    <s v="TBD"/>
    <s v="No"/>
    <s v="ALD location, exposure, hazards, damage"/>
    <s v=" CVaR"/>
    <s v=" For the hazards that have return periods (TCs and coastal/fluvial flooding), we calculate various return periods"/>
    <s v="Yes"/>
    <s v="Yes"/>
    <s v="Yes"/>
    <s v="Yes"/>
    <s v="No"/>
    <s v="Physical exposure;Vulnerability indicators;Physical impact modelling ;Financial modelling;"/>
    <s v="•_x0009_Hazard Exposure - we look at each physical asset and determine the probability and intensity of each of our 10 hazards happening at that location under 9 different climate scenarios until the end of the century. _x000a_•_x0009_Vulnerability – we breakdown the locations into the company’s business sectors to determine what part of the business is vulnerable to the 10 hazards under certain extreme weather thresholds (business interruption)_x000a_•_x0009_Physical impact – we use damage functions to calculate the annual costs associated with climate change on an asset._x000a_•_x0009_Financial Modelling/Exposure – we estimate the revenue generated at each location and then determine how much of that revenue will be lost as a result of business interruptions. We also estimate the fixed asset value and we use damage functions to determine how much it would cost to repair or replace that asset after an acute weather event_x000a_"/>
    <s v="We apply hazard-specific damage functions. Depending on the hazard type the damage functions also consider sector type and/or geographical location. _x000a_Moreover, we consider regional adaptation to chronic risks via respective vulnerability reductions. The rationale behind this reduction is that the vulnerability to chronic weather extremes is lower in regions where these events are frequent, and the local businesses are experienced in dealing with the consequences. For example, in equatorial regions, days over 30°C are more common and therefore there are more likely to be local adaptations to such events. We apply a regional vulnerability reduction, which is dependent on the number of annual threshold exceedances, and can amount up to 50% in regions where thresholds are commonly exceeded._x000a_"/>
    <s v="Asset Location Data/ Exposure (Asset Location Database)._x000a_- Hazard: Acute / Chronic risk  _x000a_- Vulnerability: The propensity or predisposition of an asset to be affected; sensitivity or susceptibility to financial harm (or opportunity); Capacity to cope and adapt._x000a__x000a_- Financial Impact:  Asset damage /  Business interruption _x000a_- Scenario analysis – IPCC / NGFS_x000a__x000a_"/>
    <s v="Financial Risk Scores are categorised are &quot;Severe risk&quot;, &quot;Significant risk&quot;, &quot;Moderate risk&quot;, &quot;Negligible risk&quot;, etc. Similarly for the hazard percentiles, we use a relative benchmark (values between 1 and 100)."/>
    <s v="See above"/>
    <s v="Asset value exposure to direct loss, which is driven by asset damage and the reinstatement or replacement cost of the asset in question. Economic output exposure to indirect loss (business interruption), which is the loss of economic added value generated at the asset location"/>
    <s v="Our models follow the mathematical modeling approach to consider vulnerability, hazard, and exposure. Forecasted costs derived from our models can be integrated into standard investment metrics."/>
    <s v="In addition to our financial physical risk metrics, we also provide the exposure of regions to any of the 10 hazard types as well as to the combination of all chronic or all acute hazards. Results are given in terms of hazard exposure in the given region or – in case of a specific company – in terms of asset value subject to the hazard."/>
    <s v="Yes"/>
    <s v="Yes"/>
    <s v="Yes"/>
    <s v="Yes"/>
    <s v="Yes"/>
    <s v="Yes"/>
    <s v="TBD"/>
    <s v="Yes"/>
    <s v="Yes"/>
    <s v="Yes"/>
    <s v="Yes"/>
    <s v="No"/>
    <s v="N/A"/>
    <s v="Yes"/>
    <s v="Yes"/>
    <s v="Yes"/>
    <s v="Yes"/>
    <s v="Yes"/>
    <s v="Wildfires"/>
    <s v="Extreme cold;Extreme heat;Extreme precipitation;Extreme wind;Heavy snowfall;Riverine/fluvial flooding;Storm surge;Tropical cyclone;Tropical storm;Wildfire ;"/>
    <s v="Yes"/>
    <s v="Yes"/>
    <s v="Yes"/>
    <s v="Yes"/>
    <s v="TBD"/>
    <s v="Yes"/>
    <s v="TBD"/>
    <s v="Coastal flooding;Drought stress;Sea level rise;Precipitation stress;Heat stress;"/>
    <s v="Hybrid"/>
    <s v="No"/>
    <s v="No"/>
    <s v="No"/>
    <s v="Yes"/>
    <s v="No"/>
    <s v="No"/>
    <s v="ISIN;"/>
    <s v="Yes"/>
    <s v="No"/>
    <s v="No"/>
    <s v="No"/>
    <s v="Postal address"/>
    <s v="No"/>
    <s v="Yes"/>
    <s v="Yes"/>
    <s v="Yes"/>
    <s v="No"/>
    <s v="Peer-reviewed;Source references;Academic;"/>
    <s v="Yes"/>
    <s v="Yes"/>
    <s v="Yes"/>
    <s v="No"/>
    <s v="Yes"/>
    <s v="No"/>
    <s v="No"/>
    <s v="Bonds, corporate;Bonds, government;Equity;Real Estate / Real Assets;"/>
    <s v="TBD"/>
    <s v="TBD"/>
    <s v="TBD"/>
    <s v="Yes"/>
    <s v="Yes"/>
    <s v="Yes"/>
    <s v="Yes"/>
    <s v="Yes"/>
    <s v="Yes"/>
    <s v="No"/>
    <s v="Global;"/>
    <x v="0"/>
    <x v="0"/>
    <x v="0"/>
    <x v="1"/>
    <x v="1"/>
    <x v="1"/>
    <x v="1"/>
    <x v="1"/>
    <x v="0"/>
    <x v="1"/>
    <x v="0"/>
    <x v="1"/>
    <x v="0"/>
    <x v="0"/>
    <s v="TBD"/>
    <s v="Methodology excerpts are available publicly.  Full methodologies available later this year.  underlying data to scenarios is not shared. Yet, many data sources that we use are open source and referenced in the respective methodology documents."/>
    <s v="Workshops, webinars, training videos, one-to-one virtual calls and in-person meetings"/>
  </r>
  <r>
    <x v="35"/>
    <s v="Existing Database"/>
    <x v="1"/>
    <x v="37"/>
    <s v="https://www.munichre.com/rmp/en/products/location-risk-intelligence.html"/>
    <x v="36"/>
    <x v="36"/>
    <s v="Munich Re’s Location Risk Intelligence is a cloud-based, easy to implement solution that empowers you to understand, measure and manage physical climate risks. The modular approach allows you to plug in current physical risk data, plus data representing risks of future climate change and the financial impact caused by natural hazards in the future. Risk Reports are available at the click of a mouse and can be customised to suit your needs. "/>
    <s v="Most common use cases incltioude:_x000a_- Reporting_x000a_- risk modelling (e.g. credit risk for banking sector)_x000a_- portfolio monitoring and steering_x000a_- Business origination (e.g. insurance underwriting, loan origination)_x000a__x000a_Sectors for which our solution is particularly relevant include:_x000a_- insurance_x000a_- banking_x000a_- Asset Management (especially real asset managers)_x000a_- corporate"/>
    <s v="Yes"/>
    <s v="No"/>
    <s v="Yes"/>
    <s v="No"/>
    <s v="No"/>
    <s v="No"/>
    <s v="No"/>
    <s v="N/A"/>
    <s v="No"/>
    <s v="Yes"/>
    <s v="TBD"/>
    <s v="TBD"/>
    <s v="TBD"/>
    <s v="TBD"/>
    <s v="TBD"/>
    <s v="TBD"/>
    <s v="TBD"/>
    <s v="TBD"/>
    <s v="TBD"/>
    <x v="0"/>
    <x v="0"/>
    <s v="Yes"/>
    <s v="frequency of update varies by perils. generally every few years, expect when new unplanned event occurs and triggers an urgent need for model refresh."/>
    <s v="TBD"/>
    <s v="TBD"/>
    <s v="Yes"/>
    <s v="Yes"/>
    <s v="Yes"/>
    <s v="Yes"/>
    <s v="Yes"/>
    <s v="No"/>
    <s v="TBD"/>
    <s v="TBD"/>
    <s v="Yes"/>
    <s v="Yes"/>
    <s v="Yes"/>
    <s v="NO"/>
    <s v="NO"/>
    <s v="No"/>
    <s v="No"/>
    <s v="Yes"/>
    <s v="No"/>
    <s v="TBD"/>
    <s v="No"/>
    <s v="EBA pillat 3, EU Taxonomy"/>
    <s v="Other reporting frameworks our solution aligns with include:_x000a_IFRS S2, EBA pillar 3, EU Taxonomy"/>
    <s v="No"/>
    <s v="TBD"/>
    <s v="Yes"/>
    <s v="TBD"/>
    <s v="Yes"/>
    <s v="Yes"/>
    <s v="Yes"/>
    <s v="No"/>
    <s v="No"/>
    <m/>
    <s v="No"/>
    <s v="Yes"/>
    <s v="We provide on-boarding support for our new clients, combined with access to our customer success management team. The platform also integrates advanced guidance description for step by step discovery of all its features illustrated with practical examples. Finally a technical support team is there to manage any issue related to the platform's performance."/>
    <s v="TBD"/>
    <s v="No"/>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Value impact over time: The percentage change in net present value based on overall impact of physical impact, adaptation, demand destruction, demand creation, direct carbon costs, abatement, and market impacts with discounting applied at different time horizons based on changes in NPV earnings or costs, beginning in the year in question. "/>
    <s v="N/A"/>
    <s v="Value-at-Risk - Overall"/>
    <s v="Value-at-Risk - Overall"/>
    <s v="N/A"/>
    <s v="N/A"/>
    <s v="N/A"/>
    <s v="N/A"/>
    <s v="N/A"/>
    <s v="N/A"/>
    <s v="N/A"/>
    <s v="N/A"/>
    <s v="N/A"/>
    <s v="N/A"/>
    <s v="N/A"/>
    <s v="N/A"/>
    <s v="N/A"/>
    <s v="N/A"/>
    <s v="N/A"/>
    <s v="N/A"/>
    <s v="N/A"/>
    <s v="N/A"/>
    <s v="N/A"/>
    <s v="N/A"/>
    <s v="N/A"/>
    <s v="N/A"/>
    <s v="N/A"/>
    <s v="N/A"/>
    <s v="N/A"/>
    <s v="No"/>
    <s v="N/A"/>
    <s v="N/A"/>
    <s v="N/A"/>
    <s v="N/A"/>
    <s v="N/A"/>
    <s v="N/A"/>
    <s v="N/A"/>
    <s v="N/A"/>
    <s v="Yes"/>
    <s v="No"/>
    <s v="No"/>
    <s v="No"/>
    <s v="Yes"/>
    <s v="Yes"/>
    <s v="No"/>
    <s v="Yes"/>
    <s v="Yes"/>
    <s v="Yes"/>
    <s v="Yes"/>
    <s v="Yes"/>
    <s v="Yes"/>
    <s v="TBD"/>
    <m/>
    <s v="No"/>
    <s v="No"/>
    <s v="No"/>
    <s v="No"/>
    <s v="No"/>
    <s v="No"/>
    <s v="No"/>
    <s v="No"/>
    <s v="No"/>
    <s v="No"/>
    <s v="TBD"/>
    <s v="No"/>
    <s v="Yes"/>
    <s v="No"/>
    <s v="Yes"/>
    <s v="Yes"/>
    <s v="No"/>
    <m/>
    <s v="TBD"/>
    <s v="Current / 2030 /2050 / 2100"/>
    <s v="Yes"/>
    <s v="No"/>
    <s v="Yes"/>
    <s v="Yes"/>
    <s v="Yes"/>
    <m/>
    <m/>
    <s v="No"/>
    <s v="No"/>
    <s v="Yes"/>
    <s v="N/A"/>
    <s v="N/A"/>
    <s v="Yes"/>
    <s v="We have developed sectorial based risk scores for all perils covered in our platform leveraging the approach introduced by UNEP-FI in 2020 &quot;Charting a new climate&quot;"/>
    <s v="Yes"/>
    <s v="Yes"/>
    <s v="No"/>
    <s v="N/A"/>
    <s v="No"/>
    <s v="Yes"/>
    <s v="No"/>
    <s v="No"/>
    <s v="N/A"/>
    <s v="N/A"/>
    <s v="No"/>
    <s v="No"/>
    <s v="Yes"/>
    <s v="No"/>
    <s v="No"/>
    <m/>
    <s v="TBD"/>
    <s v="Value impact over time: The percentage change in net present value based on overall impact of physical impact, adaptation, demand destruction, demand creation, direct carbon costs, abatement, and market impacts with discounting applied at different time horizons based on changes in NPV earnings or costs, beginning in the year in question."/>
    <s v="Climate Expected Loss: Annualised average loss expressed as % of the value of the underlying asset, Climate Building Damages: Expected damages caused to an asset as a result of a 1-in-100 event;"/>
    <s v="Climate Expected Loss: Annualised average loss expressed as % of the value of the underlying asset, Climate Building Damages: Expected damages caused to an asset as a result of a 1-in-100 event;"/>
    <s v="Climate Expected Loss: Annualised average loss expressed as % of the value of the underlying asset, Climate Building Damages: Expected damages caused to an asset as a result of a 1-in-100 event;"/>
    <s v="Annual average loss and 1 in 100 return periods are available for selected perils"/>
    <s v="Yes"/>
    <s v="No"/>
    <s v="Yes"/>
    <s v="Yes"/>
    <s v="No"/>
    <m/>
    <s v="TBD"/>
    <s v="TBD"/>
    <s v="TBD"/>
    <s v="TBD"/>
    <s v="TBD"/>
    <s v="Climate Expected loss is measured by integrating exceedance probability curve, therefore providing annualised average loss for a given peril under specific climate scenario."/>
    <s v="Climate Expected Damage is measured by modelling the intensity of a 1 in 100 event for a given location and translating this intensity into a financial loss using peril specific vulnerability curves."/>
    <s v="TBD"/>
    <s v="No"/>
    <s v="No"/>
    <s v="No"/>
    <s v="No"/>
    <s v="No"/>
    <s v="Yes"/>
    <s v="Yes"/>
    <s v="Yes"/>
    <s v="No"/>
    <s v="No"/>
    <s v="No"/>
    <s v="No"/>
    <s v="N/A"/>
    <s v="Yes"/>
    <s v="Yes"/>
    <s v="Yes"/>
    <s v="Yes"/>
    <s v="Yes"/>
    <s v="Wildfires"/>
    <m/>
    <s v="Yes"/>
    <s v="Yes"/>
    <s v="Yes"/>
    <s v="Yes"/>
    <s v="Yes"/>
    <s v="Yes"/>
    <s v="TBD"/>
    <m/>
    <s v="Bottom-up"/>
    <s v="No"/>
    <s v="Yes"/>
    <s v="No"/>
    <s v="No"/>
    <s v="No"/>
    <s v="GPS coordinates; Postal address"/>
    <m/>
    <s v="Yes"/>
    <s v="No"/>
    <s v="No"/>
    <s v="No"/>
    <m/>
    <s v="No"/>
    <s v="Yes"/>
    <s v="No"/>
    <s v="No"/>
    <s v="No"/>
    <m/>
    <s v="No"/>
    <s v="No"/>
    <s v="No"/>
    <s v="Yes"/>
    <s v="Yes"/>
    <s v="No"/>
    <s v="No"/>
    <m/>
    <s v="No"/>
    <s v="N/A"/>
    <s v="N/A"/>
    <s v="Yes"/>
    <s v="No"/>
    <s v="No"/>
    <s v="No"/>
    <s v="No"/>
    <s v="No"/>
    <s v="No"/>
    <s v="TBD"/>
    <x v="0"/>
    <x v="1"/>
    <x v="0"/>
    <x v="0"/>
    <x v="0"/>
    <x v="0"/>
    <x v="0"/>
    <x v="0"/>
    <x v="1"/>
    <x v="1"/>
    <x v="0"/>
    <x v="0"/>
    <x v="1"/>
    <x v="0"/>
    <s v="N/A"/>
    <s v="Most methodologies are proprietary, therefore limiting how much can be shared with users."/>
    <s v="Training and support can be made available through ad-hoc requests sent to our Customer Success Manager"/>
  </r>
  <r>
    <x v="36"/>
    <s v="Existing Database"/>
    <x v="0"/>
    <x v="38"/>
    <s v="https://www.spglobal.com/marketintelligence/en/solutions/climate-credit-analytics"/>
    <x v="37"/>
    <x v="37"/>
    <s v="A climate scenario analysis and credit analytics model suite integrating transition risk and physical risk. These tools combine S&amp;P Global Market Intelligence’s proprietary data resources and credit analytics capabilities with Oliver Wyman’s industry-leading climate scenario and stress-testing expertise."/>
    <s v="Climate Credit Analytics is designed for risk managers, investment professionals, sustainability teams, and others to assess credit risks related to climate change and the transition to a low-carbon economy (including to meet regulatory expectations)"/>
    <s v="Yes"/>
    <s v="Yes"/>
    <s v="To be included in 2024"/>
    <s v="Potentially to be included in 2024"/>
    <s v="No"/>
    <s v="Yes"/>
    <s v="No"/>
    <s v="N/A"/>
    <s v="No"/>
    <s v="Yes"/>
    <s v="No"/>
    <s v="No"/>
    <s v="N/A"/>
    <s v="N/A"/>
    <s v="N/A"/>
    <s v="N/A"/>
    <s v="N/A"/>
    <s v="N/A"/>
    <s v="Yes"/>
    <x v="0"/>
    <x v="0"/>
    <s v="Yes"/>
    <s v="Different types of data are updated with different frequency (e.g., quarterly, annually)"/>
    <s v="Company reports, financial statements, other production/operation data disclosed by companies"/>
    <s v="Academic research, government/industry reports"/>
    <s v="Yes"/>
    <s v="Yes"/>
    <s v="Yes"/>
    <s v="Yes"/>
    <s v="Yes"/>
    <s v="No"/>
    <s v="Company specific data such as financials, operations, emissions, and physical risk data are sourced by S&amp;P Global. Industry data are collected from various sources such as government published/academic research/industry expert sources."/>
    <s v="S&amp;P Global has a data quality control process including multiple measures such as data audit, comparison/cross validation with company disclosure, etc."/>
    <s v="Yes"/>
    <s v="Yes"/>
    <s v="To be included in 2024"/>
    <s v="Yes"/>
    <s v="Supports specific outputs corresponding to financial forecast / scenario analysis"/>
    <s v="Supports specific outputs corresponding to financial forecast / scenario analysis"/>
    <s v="Supports specific outputs corresponding to financial forecast / scenario analysis"/>
    <s v="Supports specific outputs corresponding to financial forecast / scenario analysis"/>
    <s v="Supports specific outputs corresponding to financial forecast / scenario analysis"/>
    <s v="Supports specific outputs corresponding to financial forecast / scenario analysis"/>
    <s v="N/A"/>
    <s v="N/A"/>
    <s v="N/A"/>
    <s v="Yes"/>
    <s v="Scenario analysis, which is a key regulatory requirement"/>
    <s v="Yes"/>
    <s v="Designed to support climate scenario analysis requirements from regulators and many users use it for that purpose"/>
    <s v="Yes"/>
    <s v="Yes"/>
    <s v="Yes"/>
    <s v="Yes"/>
    <s v="N/A"/>
    <s v="Yes"/>
    <s v="TBD"/>
    <s v="Technical support team provides services to troubleshoot technical issues/bugs, help users understand methodologies/interpretation of model outputs, as well as guide users to integrate the model based on their business needs"/>
    <s v="Technical support team provides services to troubleshoot technical issues/bugs, help users understand methodologies/interpretation of model outputs, as well as guide users to integrate the model based on their business needs"/>
    <s v="TBD"/>
    <s v="TBD"/>
    <s v="TBD"/>
    <s v="Yes"/>
    <s v="Yes"/>
    <s v="No"/>
    <s v="No"/>
    <s v="No"/>
    <s v="No"/>
    <s v="Yes: ECB, MAS, FRB (not standalone), HKMA (separate model)"/>
    <s v="Yes"/>
    <s v="Yes"/>
    <s v="Yes"/>
    <s v="Yes"/>
    <s v="Yes"/>
    <s v="Yes"/>
    <s v="Yes"/>
    <s v="Yes"/>
    <s v="Yes"/>
    <s v="Yes"/>
    <s v="Yes"/>
    <s v="Yes"/>
    <s v="Yes"/>
    <s v="Yes"/>
    <s v="Yes"/>
    <s v="Not in 2023 release, will be included in 2024 model release"/>
    <m/>
    <s v="No"/>
    <s v="No"/>
    <s v="No"/>
    <s v="No"/>
    <s v="No"/>
    <s v="No"/>
    <s v="No"/>
    <s v="Yes"/>
    <s v="Yes"/>
    <s v="Yes"/>
    <s v="Yes"/>
    <s v="Yes"/>
    <s v="N/A"/>
    <m/>
    <s v="Current to 2050"/>
    <s v="Emissions data, niche industry-specific data, company financials, and company transition targets"/>
    <s v="Yes"/>
    <s v="Yes"/>
    <s v="Yes"/>
    <s v="Yes"/>
    <s v="No"/>
    <s v="No"/>
    <s v="No"/>
    <m/>
    <s v="Hybrid"/>
    <s v="Yes"/>
    <s v="Yes"/>
    <s v="Yes"/>
    <s v="Yes"/>
    <s v="Yes"/>
    <m/>
    <s v="Yes"/>
    <s v="Yes"/>
    <s v="Yes"/>
    <s v="No"/>
    <m/>
    <s v="Yes"/>
    <s v="No"/>
    <s v="Yes"/>
    <s v="No"/>
    <s v="N/A"/>
    <s v="Yes"/>
    <s v="Sector specific models avaliable with methodology specifically designed for different high emission sectors. Sensitivity analysis can be conducted for different model settings/parameters, financial items, scenario values, etc."/>
    <s v="Materiality can be evaluated based on forecasted financials and credit scores/PDs "/>
    <s v="Risk can be evaluated based on forecasted financials and credit scores/PDs "/>
    <s v="N/A"/>
    <s v="N/A"/>
    <s v="Users are able to conduct analysis/report at company/sector/portfolio level and meet the sectoral standards"/>
    <s v="Aligns with climate change topical standards"/>
    <s v="Aligns with climate change topical standards"/>
    <s v="N/A"/>
    <s v="N/A"/>
    <s v="N/A"/>
    <s v="Yes"/>
    <s v="Yes"/>
    <s v="Yes"/>
    <s v="Yes"/>
    <s v="No"/>
    <m/>
    <m/>
    <s v="Yes"/>
    <s v="No"/>
    <s v="No"/>
    <s v="No"/>
    <s v="No"/>
    <s v="Yes - basic financial items such as revenue, net income, liability and equity if such information is not available from S&amp;P Global"/>
    <s v="Yes"/>
    <s v="Yes"/>
    <s v="Yes"/>
    <s v="No"/>
    <s v="TBD"/>
    <m/>
    <s v="Yes"/>
    <s v="Yes"/>
    <s v="Yes"/>
    <s v="No"/>
    <s v="No"/>
    <s v="No"/>
    <s v="Loans, Corporate; Loans, Project"/>
    <m/>
    <s v="Yes"/>
    <s v="N/A"/>
    <s v="N/A"/>
    <s v="Yes"/>
    <s v="Yes"/>
    <s v="Yes"/>
    <s v="Yes"/>
    <s v="Yes"/>
    <s v="Yes"/>
    <s v="No"/>
    <m/>
    <s v="For every metric, scenario specific variables are used and the impacts are passed to financials through different drivers such as price, volume, cost, capex, and asset value. The impacts are shown in form of scenario adjusted financial statements. "/>
    <s v="For every metric, scenario specific variables are used and the impacts are passed to financials through different drivers such as price, volume, cost, capex, and asset value. The impacts are shown in form of scenario adjusted financial statements. "/>
    <s v="For every metric, scenario specific variables are used and the impacts are passed to financials through different drivers such as price, volume, cost, capex, and asset value. The impacts are shown in form of scenario adjusted financial statements. "/>
    <s v="For every metric, scenario specific variables are used and the impacts are passed to financials through different drivers such as price, volume, cost, capex, and asset value. The impacts are shown in form of scenario adjusted financial statements. "/>
    <s v="For every metric, scenario specific variables are used and the impacts are passed to financials through different drivers such as price, volume, cost, capex, and asset value. The impacts are shown in form of scenario adjusted financial statements. "/>
    <s v="TBD"/>
    <s v="Projected financial statements, financial ratios, PDs, credit scores"/>
    <s v="Projected financial statements, financial ratios, PDs"/>
    <s v="Credit scores based on financials, Potential default flags"/>
    <s v="Projected financial statements, financial ratios, PDs, credit scores to 2050 based on different scenarios "/>
    <s v="The carbon footprint is measured as emissions by scope (Scope1/2/3), collected based on company disclosure and average sector environmental profile, and forecasted based on climate scenario carbon price/emissions trajectory"/>
    <s v="N/A"/>
    <s v="N/A"/>
    <s v="N/A"/>
    <s v="N/A"/>
    <s v="Financial statements and ratios are forecasted based on company profile (both financial and environmental) to 2050, and PDs, credit scores as well as potential default flags are generated based on forecasted financials"/>
    <s v="Yes"/>
    <s v="Yes"/>
    <s v="Yes"/>
    <s v="Financial statements in $ forecasted for each year until 2050 in model released in 2023. A separate valuation model built on top of forecasted financial statements will be available in 2024"/>
    <s v="Yes"/>
    <s v="Yes"/>
    <s v="Yes"/>
    <s v="Yes"/>
    <s v="Yes"/>
    <s v="Yes"/>
    <s v="No"/>
    <s v="Yes"/>
    <s v="Other financial ratios such as return on assets, profit margin, etc. "/>
    <s v="Yes"/>
    <s v="Users may assess upside climate opportunity by analyzing how financials/credit scores/PDs change based on different transition plans, production compositions, emission intensities, etc."/>
    <s v="Financials, Credit scores, PDs"/>
    <s v="Yes"/>
    <s v="Yes"/>
    <s v="Yes"/>
    <s v="Implied by carbon costs in financial statements"/>
    <s v="N/A"/>
    <s v="N/A"/>
    <s v="Yes"/>
    <s v="Yes"/>
    <s v="No"/>
    <s v="N/A"/>
    <s v="Yes"/>
    <s v="Yes"/>
    <s v="No"/>
    <s v="Yes"/>
    <s v="Yes"/>
    <s v="Yes"/>
    <s v="Yes"/>
    <s v="Yes"/>
    <s v="Yes"/>
    <s v="No"/>
    <s v="N/A"/>
    <s v="Yes"/>
    <s v="Yes"/>
    <s v="Yes"/>
    <s v="Yes"/>
    <s v="Yes"/>
    <s v="Yes"/>
    <s v="Not in 2023 release, will be included in 2024 model release"/>
    <s v="No"/>
    <s v="No"/>
    <s v="No"/>
    <s v="N/A"/>
    <s v="N/A"/>
    <s v="Yes"/>
    <s v="Yes"/>
    <s v="Yes"/>
    <s v="Yes"/>
    <s v="No"/>
    <m/>
    <s v="Current to 2050"/>
    <s v="Asset value and location data; exposure and frequency of hazards"/>
    <s v="Yes"/>
    <s v="Yes"/>
    <s v="Yes"/>
    <s v="Yes"/>
    <s v="Yes"/>
    <s v="Yes"/>
    <m/>
    <s v="N/A"/>
    <s v="N/A"/>
    <s v="N/A"/>
    <m/>
    <s v="Yes"/>
    <s v="Sector specific models avaliable with methodology specificlly designed for different high emission sectors. Sensitivity analysis can be conducted for different model settings/parameters, financial items, scenario values, etc."/>
    <s v="Materiality can be evaluated based on forecasted financials and credit scores/PDs "/>
    <s v="Risk can be evaluated based on forecasted financials and credit scores/PDs "/>
    <s v="N/A"/>
    <s v="N/A"/>
    <s v="Users are able to conduct analysis/report at company/sector/portfolio level and meet the sectoral standards"/>
    <s v="Aligns with climate change topical standards"/>
    <s v="Aligns with climate change topical standards"/>
    <s v="N/A"/>
    <s v="N/A"/>
    <s v="N/A"/>
    <s v="No"/>
    <s v="Yes"/>
    <s v="No"/>
    <s v="Yes"/>
    <s v="Yes"/>
    <s v="N/A"/>
    <s v="N/A"/>
    <s v="TBD"/>
    <s v="Insurance affordability: (residential assets only). Index highlighting the risk for a residential asset to be inadequately insured (if insured at all) due to affordability issues;"/>
    <s v="No"/>
    <s v="Yes"/>
    <s v="Yes"/>
    <s v="The model is based on the projections of all Global Circulation Models in CMIP6, and incorporate all return periods that are implied by that data. We do not calibrate return periods specifically."/>
    <s v="Yes"/>
    <s v="Yes"/>
    <s v="Yes"/>
    <s v="Yes"/>
    <s v="No"/>
    <s v="N/A"/>
    <s v="Physical risk financial impact metric"/>
    <s v="Physical risk financial impacts are determined at asset level by hazard"/>
    <s v="Physical risk financial impact metric"/>
    <s v="N/A"/>
    <s v="Financial metrics: Financial statements, financial ratios, PDs; Non-financial metrics: Credit score"/>
    <s v="N/A"/>
    <s v="N/A"/>
    <s v="Financial impact of physical risk is forecasted based on company profile (both financial and environmental) to 2050, and PDs, credit scores as well as potential default flag are generated based on forecasted financials"/>
    <s v="Yes"/>
    <s v="Yes"/>
    <s v="Yes"/>
    <s v="Financial statements in $ forecasted for each year until 2050 in model released in 2023. A separate valuation model built on top of forecasted financial statements will be available in 2024"/>
    <s v="Yes"/>
    <s v="Yes"/>
    <s v="Yes"/>
    <s v="Yes"/>
    <s v="Yes"/>
    <s v="Yes"/>
    <s v="No"/>
    <s v="Yes"/>
    <s v="Other financial ratios such as return on assets, profit margin, etc. "/>
    <s v="Yes"/>
    <s v="Yes"/>
    <s v="Yes"/>
    <s v="Yes"/>
    <s v="Yes"/>
    <s v="N/A"/>
    <s v="N/A"/>
    <s v="Yes"/>
    <s v="Yes"/>
    <s v="No"/>
    <s v="No"/>
    <s v="Yes"/>
    <s v="No"/>
    <s v="N/A"/>
    <s v="N/A"/>
    <s v="Hybrid"/>
    <s v="Yes"/>
    <s v="No"/>
    <s v="No"/>
    <s v="No"/>
    <s v="No"/>
    <s v="No"/>
    <s v="No"/>
    <s v="No"/>
    <s v="No"/>
    <s v="No"/>
    <s v="No"/>
    <m/>
    <s v="Yes"/>
    <s v="Yes"/>
    <s v="Yes"/>
    <s v="No"/>
    <s v="No"/>
    <s v="N/A"/>
    <s v="Yes"/>
    <s v="Yes"/>
    <s v="Yes"/>
    <s v="No"/>
    <s v="No"/>
    <s v="No"/>
    <s v="Loans, Corporates, Projects"/>
    <m/>
    <s v="Yes"/>
    <s v="N/A"/>
    <s v="N/A"/>
    <s v="Yes"/>
    <s v="Yes"/>
    <s v="Yes"/>
    <s v="Yes"/>
    <s v="Yes"/>
    <s v="Yes"/>
    <s v="Yes"/>
    <s v="TBD"/>
    <x v="0"/>
    <x v="0"/>
    <x v="0"/>
    <x v="1"/>
    <x v="1"/>
    <x v="1"/>
    <x v="1"/>
    <x v="1"/>
    <x v="0"/>
    <x v="0"/>
    <x v="1"/>
    <x v="1"/>
    <x v="0"/>
    <x v="0"/>
    <s v="N/A"/>
    <s v="The framework of methodology is open-source. The detailed methodology documentation is available to subscribers, as well as all model outputs including financials and credit scores. Some of the underlying datasets are subject to additional licensing."/>
    <s v="Consulting services to support implementation of climate stress-tests and/or climate risk analysis."/>
  </r>
  <r>
    <x v="37"/>
    <m/>
    <x v="2"/>
    <x v="39"/>
    <s v="https://www.witness4climate.org/"/>
    <x v="38"/>
    <x v="38"/>
    <s v="OS-Climate in a non profit member driven firm.  It operates as a precompetitive layer by collecting relevant open climate data and providing a set of analysis tools, creating an open common language and toolkit around climate change challenges, The collaborative community prioritizes which models / data to onboard / implement. _x000a_Among the toolkit is a full featured Integrated Assessment Model called WITNESS, able to compute advanced global transition scenarios. OS-C also provides end-to end open source code connecting the models/analytics to asset data."/>
    <s v="Transition risk scenario  / pathway analysis. "/>
    <s v="TBD"/>
    <s v="TBD"/>
    <s v="TBD"/>
    <s v="TBD"/>
    <s v="TBD"/>
    <s v="TBD"/>
    <s v="TBD"/>
    <s v="TBD"/>
    <s v="Yes"/>
    <s v="No"/>
    <s v="TBD"/>
    <s v="TBD"/>
    <s v="TBD"/>
    <s v="TBD"/>
    <s v="TBD"/>
    <s v="TBD"/>
    <s v="TBD"/>
    <s v="TBD"/>
    <s v="The transition risk tool allows for bespoke config. "/>
    <x v="0"/>
    <x v="0"/>
    <s v="Yes"/>
    <s v="This is a continuous development in the open source community. "/>
    <s v="TBD"/>
    <s v="TBD"/>
    <s v="Yes"/>
    <s v="Yes"/>
    <s v="Yes"/>
    <s v="No"/>
    <s v="Yes"/>
    <s v="TBD"/>
    <s v="Transition risk leverages many sources linked to population, GDP, natural resources etc. including IEA, World Bank, IMF, WHO, Copernicus, OurWorldInData.org"/>
    <s v="Most methodological sources come from peer reviewed publications - and via jointly working with recognized academic bodies such as MIT, Polytechnique, Toulouse School of Economics."/>
    <s v="Yes"/>
    <s v="Yes"/>
    <s v="TBD"/>
    <s v="NO"/>
    <s v="NO"/>
    <s v="No"/>
    <s v="No"/>
    <s v="NO"/>
    <s v="TBD"/>
    <s v="No"/>
    <s v="No"/>
    <s v="No"/>
    <s v="N/A"/>
    <s v="Yes"/>
    <s v="As a collaboration community, members can prioritize specific use cases such as disclosure stats. "/>
    <s v="Yes"/>
    <s v="As a collaboration community, members can prioritize specific use cases that can include disclosure stats and climate stress testing._x000a__x000a_Commercial support is available to further support climate stress testing needs."/>
    <s v="Yes"/>
    <s v="Yes"/>
    <s v="No"/>
    <s v="No"/>
    <s v="N/A"/>
    <m/>
    <s v="TBD"/>
    <s v="Yes"/>
    <s v="OS-Climate hosts regular member driven &quot;all hands&quot; sessions.  Additional commercial technical support on transition risk is available from Capgemini"/>
    <s v="The transition risk tool has a wrapping mechanism to incorporate models either directly in source code or through REST API. "/>
    <s v="Yes"/>
    <s v="Members prioritize developments as this is an open source community.   In addition, Witness transition tool is a framework allowing to add new models or override existing ones. "/>
    <s v="Yes"/>
    <s v="Yes"/>
    <s v="Yes"/>
    <s v="No"/>
    <s v="No"/>
    <s v="No"/>
    <s v="Yes"/>
    <s v="Yes"/>
    <s v="Yes"/>
    <s v="No"/>
    <s v="Yes"/>
    <s v="No"/>
    <s v="No"/>
    <s v="No"/>
    <s v="No"/>
    <s v="No"/>
    <s v="Yes"/>
    <s v="Yes"/>
    <s v="Yes"/>
    <s v="Yes"/>
    <s v="Yes"/>
    <s v="Yes"/>
    <s v="TBD"/>
    <m/>
    <s v="Yes"/>
    <s v="Yes"/>
    <s v="Yes"/>
    <s v="TBD"/>
    <s v="TBD"/>
    <s v="TBD"/>
    <m/>
    <s v="Yes.  Witness is a full IAM hence you can change many assumptions. "/>
    <s v="Yes"/>
    <s v="Yes"/>
    <s v="Yes"/>
    <s v="Yes"/>
    <s v="No"/>
    <m/>
    <s v="Current year to 2100 on one year time steps when available. "/>
    <s v="Data is only used for calibration. The IAM uses analytical models. "/>
    <s v="Yes"/>
    <s v="Yes"/>
    <s v="No"/>
    <s v="Yes"/>
    <s v="No"/>
    <s v="No"/>
    <s v="Resources, health"/>
    <m/>
    <s v="Hybrid"/>
    <s v="No"/>
    <s v="No"/>
    <s v="No"/>
    <s v="No"/>
    <s v="No"/>
    <m/>
    <s v="Yes"/>
    <s v="Yes"/>
    <s v="Yes"/>
    <s v="Uncertainty and margins"/>
    <m/>
    <s v="Yes"/>
    <s v="Yes"/>
    <s v="Yes"/>
    <s v="Yes"/>
    <s v="TBD"/>
    <s v="TBD"/>
    <s v="TBD"/>
    <s v="TBD"/>
    <s v="TBD"/>
    <s v="TBD"/>
    <s v="TBD"/>
    <s v="TBD"/>
    <s v="TBD"/>
    <s v="TBD"/>
    <s v="TBD"/>
    <s v="TBD"/>
    <s v="TBD"/>
    <s v="Yes"/>
    <s v="No"/>
    <s v="No"/>
    <s v="Yes"/>
    <s v="Population, energy, resources"/>
    <m/>
    <m/>
    <s v="Witness is a global transition scenario generator which does not apply to a portfolio. ;"/>
    <s v="Witness is a global transition scenario generator which does not apply to a portfolio. ;"/>
    <s v="Witness is a global transition scenario generator which does not apply to a portfolio. ;"/>
    <s v="Witness is a global transition scenario generator which does not apply to a portfolio. ;"/>
    <s v="Witness is a global transition scenario generator which does not apply to a portfolio. ;"/>
    <s v="Witness is a global transition scenario generator which does not apply to a portfolio. ;"/>
    <s v="Yes"/>
    <s v="Yes"/>
    <s v="No"/>
    <s v="Yes"/>
    <s v="TBD"/>
    <m/>
    <s v="Witness is a global transition scenario generator (IAM). ;"/>
    <s v="Witness is a global transition scenario generator (IAM). ;"/>
    <s v="Witness is a global transition scenario generator (IAM). ;"/>
    <s v="Witness is a global transition scenario generator (IAM). ;"/>
    <s v="Witness is a global transition scenario generator (IAM). ;"/>
    <s v="Witness is a global transition scenario generator (IAM). ;"/>
    <s v="Witness is a global transition scenario generator (IAM). ;"/>
    <m/>
    <s v="No"/>
    <s v="N/A"/>
    <s v="N/A"/>
    <s v="Yes"/>
    <s v="No"/>
    <s v="No"/>
    <s v="No"/>
    <s v="No"/>
    <s v="No"/>
    <s v="No"/>
    <m/>
    <s v="GDP, total investment capacity, capital stock per yr,  consumption. employment, workforce, impact on utlity."/>
    <s v="N/A"/>
    <s v="N/A"/>
    <s v="1) Resources: land use/type.   2) Climate: population, age demographic,  death rate, life expectancy,  knowledge/education  3) Energy:  resource limitation factors, energy mix &amp; price,  carbon capture/storage price. "/>
    <s v="1) Resources: land use/type.   2) Climate: population, age demographic,  death rate, life expectancy,  knowledge/education  3) Energy:  resource limitation factors, energy mix &amp; price,  carbon capture/storage price. "/>
    <m/>
    <s v="TBD"/>
    <s v="Quantitative metrics on all impacts mentioned above."/>
    <s v="None "/>
    <s v="Refer to https://www.witness4climate.org/"/>
    <s v="Emissions models representing all technologies used.  "/>
    <s v="Not measured at client level,  but there is a full climate damage model (improved DICE)"/>
    <s v="No specific client level VAR.    IAM variables produced to facilitate computation. "/>
    <s v="see https://os-climate.org/portfolio-alignment/    This additional project in OS-Climate uses open-source climate scenarios (e.g, OECM, TPI) applies historic and forward-looking corporate targets to determine sectorial alignment"/>
    <s v="N/A"/>
    <s v="No"/>
    <s v="TBD"/>
    <s v="TBD"/>
    <s v="TBD"/>
    <s v="TBD"/>
    <s v="TBD"/>
    <s v="TBD"/>
    <s v="TBD"/>
    <s v="TBD"/>
    <s v="TBD"/>
    <s v="TBD"/>
    <s v="TBD"/>
    <s v="TBD"/>
    <s v="TBD"/>
    <s v="TBD"/>
    <s v="TBD"/>
    <s v="TBD"/>
    <s v="TBD"/>
    <s v="TBD"/>
    <s v="TBD"/>
    <s v="TBD"/>
    <s v="TBD"/>
    <s v="TBD"/>
    <s v="N/A"/>
    <s v="N/A"/>
    <s v="TBD"/>
    <s v="N/A"/>
    <s v="N/A"/>
    <s v="N/A"/>
    <s v="N/A"/>
    <s v="N/A"/>
    <s v="N/A"/>
    <s v="N/A"/>
    <s v="N/A"/>
    <s v="N/A"/>
    <s v="N/A"/>
    <s v="N/A"/>
    <s v="N/A"/>
    <s v="N/A"/>
    <s v="N/A"/>
    <s v="N/A"/>
    <s v="N/A"/>
    <s v="N/A"/>
    <s v="N/A"/>
    <s v="TBD"/>
    <s v="TBD"/>
    <s v="TBD"/>
    <s v="TBD"/>
    <s v="N/A"/>
    <s v="N/A"/>
    <s v="N/A"/>
    <s v="N/A"/>
    <s v="N/A"/>
    <s v="N/A"/>
    <s v="N/A"/>
    <s v="N/A"/>
    <s v="N/A"/>
    <s v="N/A"/>
    <s v="N/A"/>
    <s v="N/A"/>
    <s v="N/A"/>
    <s v="N/A"/>
    <s v="N/A"/>
    <s v="N/A"/>
    <s v="N/A"/>
    <s v="N/A"/>
    <s v="N/A"/>
    <s v="N/A"/>
    <s v="N/A"/>
    <s v="TBD"/>
    <s v="TBD"/>
    <s v="TBD"/>
    <s v="TBD"/>
    <s v="TBD"/>
    <s v="TBD"/>
    <s v="TBD"/>
    <s v="TBD"/>
    <s v="TBD"/>
    <s v="TBD"/>
    <s v="TBD"/>
    <s v="TBD"/>
    <s v="TBD"/>
    <s v="N/A"/>
    <s v="N/A"/>
    <s v="N/A"/>
    <s v="N/A"/>
    <s v="N/A"/>
    <s v="N/A"/>
    <s v="N/A"/>
    <s v="Climate Embedded Depreciation: Anticipated depreciation of an asset due to its exposure (current and future) to natural perils"/>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x v="0"/>
    <x v="0"/>
    <x v="0"/>
    <x v="0"/>
    <x v="0"/>
    <x v="0"/>
    <x v="0"/>
    <x v="0"/>
    <x v="1"/>
    <x v="0"/>
    <x v="1"/>
    <x v="0"/>
    <x v="1"/>
    <x v="0"/>
    <s v="None"/>
    <s v="Fully open source"/>
    <s v="Member community. "/>
  </r>
  <r>
    <x v="37"/>
    <m/>
    <x v="1"/>
    <x v="40"/>
    <s v="https://os-climate.org/physical-risk-resilience/"/>
    <x v="38"/>
    <x v="38"/>
    <s v="OS-Climate in a non profit member driven firm.  It operates as a precompetitive layer by collecting relevant open climate data and providing a set of analysis tools, creating an open common language and toolkit around climate change challenges, The collaborative community prioritizes which models / data to onboard / implement. _x000a_Among the toolkit is a physical risk tool that gathers relevant open climate data and vulnerability models in one place and creates a common language around climate models and the uncertainty of measurement. OS-C also provides end-to end open source code connecting the models/analytics to asset data."/>
    <s v="Physical risk origination, portfolio risk/scenario analysis &amp; disclosures."/>
    <s v="TBD"/>
    <s v="TBD"/>
    <s v="TBD"/>
    <s v="TBD"/>
    <s v="TBD"/>
    <s v="TBD"/>
    <s v="TBD"/>
    <s v="TBD"/>
    <s v="Yes"/>
    <s v="No"/>
    <s v="TBD"/>
    <s v="TBD"/>
    <s v="TBD"/>
    <s v="TBD"/>
    <s v="TBD"/>
    <s v="TBD"/>
    <s v="TBD"/>
    <s v="TBD"/>
    <s v="Physical risk tool makes use of existing RCPs."/>
    <x v="0"/>
    <x v="0"/>
    <s v="Yes"/>
    <s v="This is a continuous development in the open source community. "/>
    <s v="TBD"/>
    <s v="TBD"/>
    <s v="Yes"/>
    <s v="Yes"/>
    <s v="Yes"/>
    <s v="No"/>
    <s v="Yes"/>
    <s v="TBD"/>
    <s v="Climate hazard data taken from open data such as WRI Aqueduct, NASA downscaled heat and drought data. "/>
    <s v="Most methodological sources come from peer reviewed publications - and via jointly working with recognized academic bodies such as MIT, Polytechnique, Toulouse School of Economics."/>
    <s v="Yes"/>
    <s v="Yes"/>
    <s v="TBD"/>
    <s v="NO"/>
    <s v="NO"/>
    <s v="No"/>
    <s v="No"/>
    <s v="NO"/>
    <s v="TBD"/>
    <s v="No"/>
    <s v="No"/>
    <s v="No"/>
    <s v="N/A"/>
    <s v="Yes"/>
    <s v="As a collaboration community, members can prioritize specific use cases such as disclosure stats. "/>
    <s v="Yes"/>
    <s v="Mostly applies to physical risk where, as an example, members are currently working on an approach to advance flood stress testing on real estate exposures."/>
    <s v="Yes"/>
    <s v="Yes"/>
    <s v="No"/>
    <s v="No"/>
    <s v="N/A"/>
    <m/>
    <s v="TBD"/>
    <s v="Yes"/>
    <s v="OS-Climate hosts regular member driven &quot;all hands&quot; sessions.  Additional commercial technical support on transition risk is available from Capgemini"/>
    <s v="TBD"/>
    <s v="Yes"/>
    <s v="Members prioritize developments as this is an open source community.  "/>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TBD"/>
    <s v="N/A"/>
    <s v="N/A"/>
    <s v="N/A"/>
    <s v="N/A"/>
    <s v="N/A"/>
    <s v="N/A"/>
    <s v="N/A"/>
    <s v="N/A"/>
    <s v="N/A"/>
    <s v="TBD"/>
    <s v="TBD"/>
    <s v="TBD"/>
    <s v="TBD"/>
    <s v="TBD"/>
    <s v="TBD"/>
    <s v="TBD"/>
    <s v="TBD"/>
    <s v="TBD"/>
    <s v="TBD"/>
    <s v="TBD"/>
    <s v="TBD"/>
    <s v="TBD"/>
    <s v="TBD"/>
    <s v="TBD"/>
    <s v="TBD"/>
    <s v="TBD"/>
    <s v="TBD"/>
    <s v="TBD"/>
    <s v="TBD"/>
    <s v="TBD"/>
    <s v="TBD"/>
    <s v="Yes"/>
    <s v="No"/>
    <s v="TBD"/>
    <s v="No"/>
    <s v="Yes"/>
    <s v="Yes"/>
    <s v="No"/>
    <s v="Yes"/>
    <s v="No"/>
    <s v="No"/>
    <s v="No"/>
    <s v="No"/>
    <s v="No"/>
    <s v="No"/>
    <m/>
    <s v="N/A"/>
    <s v="N/A"/>
    <s v="N/A"/>
    <s v="N/A"/>
    <s v="N/A"/>
    <s v="N/A"/>
    <s v="TBD"/>
    <s v="TBD"/>
    <s v="TBD"/>
    <s v="TBD"/>
    <m/>
    <s v="TBD"/>
    <s v="Yes"/>
    <s v="Yes"/>
    <s v="Yes"/>
    <s v="Yes"/>
    <s v="No"/>
    <m/>
    <s v="Baseline to 2100, in one year steps when data is available. "/>
    <s v="Typically we use all core hazard data such as flood depth, SPEI, Mean Degree Days, WBGT etc.  "/>
    <s v="Yes"/>
    <s v="No"/>
    <s v="No"/>
    <s v="No"/>
    <s v="Yes"/>
    <m/>
    <m/>
    <s v="No"/>
    <s v="No"/>
    <s v="No"/>
    <m/>
    <s v="TBD"/>
    <s v="TBD"/>
    <s v="TBD"/>
    <s v="TBD"/>
    <s v="TBD"/>
    <s v="TBD"/>
    <s v="TBD"/>
    <s v="TBD"/>
    <s v="TBD"/>
    <s v="TBD"/>
    <s v="TBD"/>
    <s v="TBD"/>
    <s v="TBD"/>
    <s v="No"/>
    <s v="No"/>
    <s v="Yes"/>
    <s v="No"/>
    <s v="No"/>
    <m/>
    <s v="Asset characteristics such as asset type, and/or degree of manual labor for chronic heat"/>
    <s v="Asset characteristics such as asset type, and/or degree of manual labor for chronic heat"/>
    <s v="Asset characteristics such as asset type, and/or degree of manual labor for chronic heat"/>
    <s v="Asset characteristics such as asset type, and/or degree of manual labor for chronic heat"/>
    <s v="Asset characteristics such as asset type, and/or degree of manual labor for chronic heat"/>
    <s v="Typically a comprehensive range of return periods are available rather than a single expectation. "/>
    <s v="Yes"/>
    <s v="Yes"/>
    <s v="Yes"/>
    <s v="Yes"/>
    <s v="No"/>
    <m/>
    <s v="Refer to https://github.com/os-climate/physrisk/blob/main/docs/handbook/onboarding.rst#onboarding-a-new-modeldata"/>
    <s v="OS-Climate generate a plug and play environment facilitating the connection of basic/generic or more advanced vulnerability depending on availability. "/>
    <s v="Typically metrics such as damage functions and labor loss (on top of fully transparent input/output data such as hazard exposure level)"/>
    <s v="Hazard visualization tools. "/>
    <s v="Flood damage functions, labor loss, crop yields (in progress),  level of exposure to hazard.   Other vulnerability/damage functions available but not yet implemented by the OS-C community. "/>
    <s v="N/A"/>
    <s v="N/A"/>
    <s v="OS-C is a member driven open source collaboration, rather than a commercial tool.  Methodology emphasizes uncertainty measurement and the creation of a plug and play framework enabling users to plug into open/public models and incorporate commercial solutions on top.   Refer to https://github.com/os-climate/physrisk/blob/main/docs/handbook/onboarding.rst#onboarding-a-new-modeldata"/>
    <s v="TBD"/>
    <s v="TBD"/>
    <s v="TBD"/>
    <s v="TBD"/>
    <s v="TBD"/>
    <s v="TBD"/>
    <s v="TBD"/>
    <s v="TBD"/>
    <s v="TBD"/>
    <s v="TBD"/>
    <s v="TBD"/>
    <s v="TBD"/>
    <s v="TBD"/>
    <s v="Yes"/>
    <s v="Yes"/>
    <s v="In progress"/>
    <s v="Yes"/>
    <s v="Yes"/>
    <s v="TBD"/>
    <m/>
    <s v="Yes"/>
    <s v="Yes"/>
    <s v="Yes"/>
    <s v="No"/>
    <s v="No"/>
    <s v="Yes"/>
    <s v="TBD"/>
    <m/>
    <s v="Bottom-up"/>
    <s v="No"/>
    <s v="Yes"/>
    <s v="No"/>
    <s v="No"/>
    <s v="No"/>
    <s v="No"/>
    <m/>
    <s v="Yes"/>
    <s v="No"/>
    <s v="No"/>
    <s v="No"/>
    <m/>
    <s v="Yes"/>
    <s v="Yes"/>
    <s v="No"/>
    <s v="No"/>
    <s v="No"/>
    <m/>
    <s v="No"/>
    <s v="Yes"/>
    <s v="Yes"/>
    <s v="Yes"/>
    <s v="Yes"/>
    <s v="Yes"/>
    <s v="bonds, government are possible pending member community collaboration;"/>
    <m/>
    <s v="Yes"/>
    <s v="Bottom up measurement does not distinguish between listed or unlisted assets, as long as location is known, and ideally some asset characteristics the approach is the same. "/>
    <s v="OS-Climate's stance is to factor uncertainty into the computation where possible. Data unavailability increases uncertainty. "/>
    <s v="Yes"/>
    <s v="Yes"/>
    <s v="Yes"/>
    <s v="Yes"/>
    <s v="Yes"/>
    <s v="Yes"/>
    <s v="No"/>
    <s v="TBD"/>
    <x v="0"/>
    <x v="1"/>
    <x v="0"/>
    <x v="1"/>
    <x v="1"/>
    <x v="1"/>
    <x v="1"/>
    <x v="1"/>
    <x v="0"/>
    <x v="1"/>
    <x v="0"/>
    <x v="0"/>
    <x v="0"/>
    <x v="1"/>
    <s v="None"/>
    <s v="Fully open source"/>
    <s v="Member community. "/>
  </r>
  <r>
    <x v="38"/>
    <s v="Survey 202305"/>
    <x v="0"/>
    <x v="41"/>
    <s v="https://www.ortecfinance.com/en/insights/product/climate-maps"/>
    <x v="39"/>
    <x v="39"/>
    <s v="Ortec Finance, in partnership with Cambridge Econometrics, provide world-leading modeling of climate-related risks. _x000a_ClimateMAPS generates forward-looking risk-return analytics to map a portfolio’s exposure to climate risk and opportunities.  It can be used to investigate the financial impacts of different climate pathways and for reporting to stakeholders in line with TCFD recommendations._x000a_ClimateALIGN, in partnership with ESGBook, generates an Implied Temperature Rise score to measure, manage and monitor net-zero portfolio alignment."/>
    <s v="(1) Assessment of macro-economic, asset-level and portfolio-level climate-related risks across a range of scenarios for strategic asset allocation and portfolio management._x000a_(2) Assessment of portfolio alignment against specific global temperature pathways."/>
    <s v="TBD"/>
    <s v="TBD"/>
    <s v="TBD"/>
    <s v="TBD"/>
    <s v="TBD"/>
    <s v="TBD"/>
    <s v="TBD"/>
    <s v="TBD"/>
    <s v="No"/>
    <s v="Yes"/>
    <s v="TBD"/>
    <s v="TBD"/>
    <s v="TBD"/>
    <s v="TBD"/>
    <s v="TBD"/>
    <s v="TBD"/>
    <s v="TBD"/>
    <s v="TBD"/>
    <s v="Yes, in addition to the NGFS scenarios, Ortec Finance and Cambridge Econometrics have developed a set of alternative transition and physical risk pathways. The scenarios have been developed using a novel modeling approach that combines bottom-up modeling of low-carbon policies and technologies, with a highly disaggregated macroeconomic model to capture supply-chain interdependencies and impacts on financial assets. One consistent Net Zero scenario is used for risk management (ClimateMAPS) and portfolio alignment (ClimateALIGN)."/>
    <x v="0"/>
    <x v="0"/>
    <s v="Yes"/>
    <s v="Annually"/>
    <s v="TBD"/>
    <s v="TBD"/>
    <s v="Yes- national statistics offices"/>
    <s v="Financial data from Bloomberg, MSCI, ESGBook, Exchange Data International, ICE, Cambridge Associates, HFR."/>
    <s v="OECD, World Bank, IMF, IEA, SFSO, ECB, Central Banks, EDHEC, NCREIF."/>
    <s v="E3ME and OFS models"/>
    <s v="No"/>
    <s v="TBD"/>
    <s v="N/A"/>
    <s v="Data is sourced from internationally-recognized institutions and public sources. When adding new time-series data to the dataset, these are carefully checked for outliers and data errors. We perform visual inspection on differences between data points downloaded at different points in time. Judgement is taken as to whether the change in data is the result of a (desired and improved) data revision on the side of the data supplier or whether there is an error and the change in data has to be discarded. In this manner we also check for any changes in available sample periods between updates. We download and store key data that is critical in our processes in a database. Access to the databases is restricted to those employees that have permission to access the data as part of their job. Updates of data are checked against earlier copies of the same data."/>
    <s v="Yes"/>
    <s v="Yes"/>
    <s v="TBD"/>
    <s v="NO"/>
    <s v="NO"/>
    <s v="No"/>
    <s v="No"/>
    <s v="NO"/>
    <s v="TBD"/>
    <s v="No"/>
    <s v="No"/>
    <s v="N/A"/>
    <s v="N/A"/>
    <s v="Interactive dashboard and tailored reports."/>
    <s v="N/A"/>
    <s v="Yes"/>
    <s v="Interactive dashboard and tailored reports."/>
    <s v="Yes"/>
    <s v="Yes"/>
    <s v="No"/>
    <s v="Yes"/>
    <s v="N/A"/>
    <m/>
    <s v="TBD"/>
    <s v="Yes"/>
    <s v="Ad hoc support"/>
    <s v="N/A"/>
    <s v="Not as standard, though we are open to exploring options to develop customized scenarios to reflect client-specific views"/>
    <s v="Transition path (in relation to policies and technologies), physical risk senstivity analyses, financial market response"/>
    <s v="Yes"/>
    <s v="Yes"/>
    <s v="No"/>
    <s v="No"/>
    <s v="No"/>
    <s v="No"/>
    <s v="Yes"/>
    <s v="Yes"/>
    <s v="Yes"/>
    <s v="Yes"/>
    <s v="Yes"/>
    <s v="Yes"/>
    <s v="Yes"/>
    <s v="Yes"/>
    <s v="Yes"/>
    <s v="No"/>
    <s v="Yes"/>
    <s v="Yes"/>
    <s v="Yes"/>
    <s v="Yes"/>
    <s v="Yes"/>
    <s v="Yes"/>
    <s v="TBD"/>
    <s v="Orderly Net-Zero 2050;Orderly Below 2C;Disorderly Divergent Net-Zero;Disorderly Delayed Transition;Nationally Defined Contributions (NDCs);Current Policies;"/>
    <s v="No"/>
    <s v="No"/>
    <s v="No"/>
    <s v="TBD"/>
    <s v="TBD"/>
    <s v="TBD"/>
    <s v="NA"/>
    <s v="Yes. A set of transition risk scenarios are developed using Cambridge Econometrics' proprietary E3ME model. The scenarios leverage advanced modeling, to capture the impact of low-carbon energy policies and technologies on the global economy. The bottom-up modeling approach considers the impact of a range of different low-carbon energy polices on rates of technology take-up, and so on energy demand and emissions."/>
    <s v="No"/>
    <s v="Yes"/>
    <s v="Yes"/>
    <s v="Yes"/>
    <s v="No"/>
    <s v="Short-term (1-5 years);Medium-term (3-10 years);Long-term (10+ years);"/>
    <s v="Current year to 2063 (40 year projections) with look-through to 2103."/>
    <s v="Technology costs and efficiency; energy demand by region, fuel and sector; carbon emissions; electricity capacity and generation data by technology; gross output and GVA by industry sector; energy prices, carbon prices, tax rates; GDP and final demand from consumers, industry, government, investment and net exports. "/>
    <s v="Yes"/>
    <s v="Yes"/>
    <s v="Yes"/>
    <s v="Yes"/>
    <s v="No"/>
    <s v="No"/>
    <s v="No"/>
    <s v="Policy;Techonology;Regulatory;Market;"/>
    <s v="Hybrid"/>
    <s v="Yes"/>
    <s v="Yes"/>
    <s v="Yes"/>
    <s v="Yes"/>
    <s v="Yes"/>
    <s v="Asset;Firm;Sector;Country;Portfolio;"/>
    <s v="Yes"/>
    <s v="Yes"/>
    <s v="Yes"/>
    <s v="No"/>
    <s v="Exposure;Sensitivity;Adaptive capacity;"/>
    <s v="Yes"/>
    <s v="Yes"/>
    <s v="Yes"/>
    <s v="Yes"/>
    <s v="TBD"/>
    <s v="TBD"/>
    <s v="TBD"/>
    <s v="TBD"/>
    <s v="TBD"/>
    <s v="TBD"/>
    <s v="TBD"/>
    <s v="TBD"/>
    <s v="TBD"/>
    <s v="TBD"/>
    <s v="TBD"/>
    <s v="TBD"/>
    <s v="TBD"/>
    <s v="Yes"/>
    <s v="Yes"/>
    <s v="Yes"/>
    <s v="Yes"/>
    <s v="No"/>
    <s v="Macroenvironment;Supply chain;Operations and assets;Markets and customers;"/>
    <s v="No data necessary, as stand-alone climate shocks can be delivered. For portfolio-level analysis of climate-related risks and Implied Temperature Rise (ITR) scores, holding-level data is required;"/>
    <s v="No"/>
    <s v="No"/>
    <s v="No"/>
    <s v="No"/>
    <s v="No"/>
    <s v="No data necessary, as stand-alone climate shocks can be delivered. For portfolio-level analysis of climate-related risks and Implied Temperature Rise (ITR) scores, holding-level data is required;"/>
    <s v="No"/>
    <s v="Yes"/>
    <s v="Yes"/>
    <s v="Yes"/>
    <s v="Yes"/>
    <s v="Peer-reviewed;Source references;Academic;Back-testing"/>
    <s v="Yes"/>
    <s v="Yes"/>
    <s v="Yes"/>
    <s v="Yes"/>
    <s v="Yes"/>
    <s v="Yes"/>
    <s v="Yes"/>
    <s v="Bonds, corporate;Bonds, government (nominal and index-linked);Listed &amp; Private Equity;Real Estate / Real Assets / Infrastructure;Commodities; Hedge Funds; Derivatives; Private Debt; Green Bonds; CMBS"/>
    <s v="Yes"/>
    <s v="Confidential."/>
    <s v="Sector/region averages are used where data is missing."/>
    <s v="Yes"/>
    <s v="Yes"/>
    <s v="Yes"/>
    <s v="Yes"/>
    <s v="Yes"/>
    <s v="Yes"/>
    <s v="Coverage of 30 individual countries.;"/>
    <s v="Global;North America;South America;Europe;APAC;Africa;Coverage of 30 individual countries.;"/>
    <s v="GVA shares and supply chain interactions at a sector-country level, capture the exposure of each economy to scenario-specific transition risks and opportunities."/>
    <s v="the impact of carbon taxes and other low-carbon energy policies on industry costs of production and prices are quantified."/>
    <s v="the impact of carbon taxes and other low-carbon energy policies on industry costs of production and prices are quantified."/>
    <s v="metrics capture shifts in demand for low-carbon goods and services, as well as shifts in demand for carbon-intensive goods and fossil fuels."/>
    <s v="No"/>
    <s v="Macroenvironment: GVA shares and supply chain interactions at a sector-country level, capture the exposure of each economy to scenario-specific transition risks and opportunities._x000a_Supply chain, operations and assets: the impact of carbon taxes and other low-carbon energy policies on industry costs of production and prices are quantified._x000a_Markets and customers: metrics capture shifts in demand for low-carbon goods and services, as well as shifts in demand for carbon-intensive goods and fossil fuels."/>
    <s v="Exposure: the structure of regional economies and the importance of those sectors that will be most affected by transition risk and opportunities._x000a_Sensitivity: sectoral prices and competitiveness._x000a_Adaptive capacity: relationships from empirically-estimated equations that capture the short-term and longer-term response to transition shocks."/>
    <s v="ClimateMAPS: risk-return metrics across a set of financial benchmarks and asset classes, including fixed-income assets and equities e.g. impact on investment returns 95% VaR and CVaR, Median, probability of not reaching specific targets._x000a_ClimateALIGN: ITR scores at a company and portfolio level, portfolio emission intensities, ESG scores, green revenue, CO2 emissions."/>
    <s v="Accompanying qualitative narratives describe the transition scenario pathways, including the set of low-carbon policies included in each scenario, key assumptions and a qualitative description of risks that cannot be quantitatively included due to data limitations. The narratives also include a detailed descriptions of low-carbon technology transformations that take place under each scenario, and the associated impact on energy systems and the environment. "/>
    <s v="Macroeconomic outcomes (GDP, CPI, nominal wages, unemployment) and financial benchmarks by asset class (equities, fixed income, alternatives), by investment vehicle and by region."/>
    <s v="Market-leading data from ESGBook, covering scope 1 and scope 2 emissions at a company level are used to derive company-level carbon footprints. Scope 3 emissions can be provided on request but are done so with low confidence due to lack of publication and availability."/>
    <s v="Transition risks are modeled at a country-sector level, to capture the effect on GDP, inflation, sectoral output and emissions of changes in production costs, prices and shifts in demand for certain products and services as a result of low-carbon technologies and policies. "/>
    <s v="Transition Value at Risk is modeled at a macroeconomic level (as GDP shocks), an asset level (as impacts on asset prices and volatility) and at a portfolio level (as impacts on portfolio risk and returns), drawing on modeling by country and sector. Company-specific results are not provided."/>
    <s v="ClimateALIGN calculates an Implied Temperature Rise (ITR) score at a company and portfolio level, using an approach that is in line with TCFD PAT recommendations. A Weighted Average Temperature Score (WATS) is calculated, taking account of companies’ emissions trajectory based on historical carbon emissions and companies’ emissions-reduction targets."/>
    <s v="Not calculated."/>
    <s v="In addition to our standard scenario sets, sensitivity analysis is carried out to test the robustness of results to changes in key assumptions and uncertainties. Metrics provided include impacts on macroeconomic variables (GDP, inflation) and impacts on financial benchmarks. Bespoke scenarios can also be constructed to tailor to client-specific views."/>
    <s v="TBD"/>
    <s v="TBD"/>
    <s v="TBD"/>
    <s v="TBD"/>
    <s v="TBD"/>
    <s v="TBD"/>
    <s v="TBD"/>
    <s v="TBD"/>
    <s v="TBD"/>
    <s v="TBD"/>
    <s v="TBD"/>
    <s v="TBD"/>
    <s v="TBD"/>
    <s v="TBD"/>
    <s v="TBD"/>
    <s v="TBD"/>
    <s v="TBD"/>
    <s v="TBD"/>
    <s v="TBD"/>
    <s v="TBD"/>
    <s v="TBD"/>
    <s v="TBD"/>
    <s v="Yes"/>
    <s v="Yes"/>
    <s v="TBD"/>
    <s v="Yes"/>
    <s v="Yes"/>
    <s v="Yes"/>
    <s v="Yes"/>
    <s v="Yes"/>
    <s v="Yes"/>
    <s v="Yes"/>
    <s v="Yes"/>
    <s v="Yes"/>
    <s v="Yes"/>
    <s v="No"/>
    <s v="1.9;2.6;4.5;6.0;8.5;"/>
    <s v="Yes"/>
    <s v="Yes"/>
    <s v="Yes"/>
    <s v="Yes"/>
    <s v="Yes"/>
    <s v="Yes"/>
    <s v="TBD"/>
    <s v="TBD"/>
    <s v="TBD"/>
    <s v="TBD"/>
    <s v="Orderly Net-Zero 2050;Orderly Below 2C;Disorderly Divergent Net-Zero;Disorderly Delayed Transition;Nationally Defined Contributions (NDCs);Current Policies;"/>
    <s v="Yes. In addition to the NGFS scenarios, market-leading alternative scenarios are constructed in-house, by combining a non-linear damage function of chronic physical risks, with a model to predict the frequency and scale of damages relating to extreme weather events under each of the scenarios. Given the inherent uncertainty in the sensitivity of global economies to climate change, sensitivity analysis is used to test the impact of alternative assumptions."/>
    <s v="No"/>
    <s v="Yes"/>
    <s v="Yes"/>
    <s v="Yes"/>
    <s v="No"/>
    <s v="Short-term (1-5 years);Medium-term (3-10 years);Long-term (10+);"/>
    <s v="Current Year-2103 (80 year time horizon)"/>
    <s v="Carbon emissions data, temperature data, population and urbanization data, data on the frequency and magnitude of loss and damage from extreme weather events."/>
    <s v="No"/>
    <s v="No"/>
    <s v="Yes"/>
    <s v="Yes"/>
    <s v="Yes"/>
    <s v="Sector;Country;Portfolio;"/>
    <s v="Yes"/>
    <s v="Yes"/>
    <s v="Yes"/>
    <s v="Yes"/>
    <s v="Yes"/>
    <s v="TBD"/>
    <s v="TBD"/>
    <s v="TBD"/>
    <s v="TBD"/>
    <s v="TBD"/>
    <s v="TBD"/>
    <s v="TBD"/>
    <s v="TBD"/>
    <s v="TBD"/>
    <s v="TBD"/>
    <s v="TBD"/>
    <s v="TBD"/>
    <s v="TBD"/>
    <s v="Yes"/>
    <s v="Yes"/>
    <s v="Yes"/>
    <s v="Yes"/>
    <s v="No"/>
    <s v="Macroenvironment;Supply chain;Operations and assets;Markets and customers;"/>
    <s v="Macroenvironment: explicit modeling of GDP and inflation impacts relating to chronic and acute physical risks._x000a_Other impact channels: implicitly captured."/>
    <s v="Macroenvironment: explicit modeling of GDP impacts relating to chronic and acute physical risks._x000a_Other impact channels: implicitly captured."/>
    <s v="implicitly captured"/>
    <s v="implicitly captured"/>
    <s v="implicitly captured"/>
    <s v="The acute physical risk model depends on population and urbanization dynamics, local temperature anomaly and risk factors. The climate pathway, the trends and probability distribution functions of the inputs will determine how event attribution (and hence return period) will change over time."/>
    <s v="Yes"/>
    <s v="No"/>
    <s v="Yes"/>
    <s v="Yes"/>
    <s v="No"/>
    <s v="Physical exposure;Physical impact modelling ;Financial modelling;"/>
    <s v="Physical exposure/Physical impact modeling: region-specific temperature anomalies, GDP and inflation shocks._x000a_Financial modeling: impacts on asset and portfolio risk and return metrics."/>
    <s v="Chronic risks are calculated at a sector-region level using a non-linear damage function, that takes account of regional variation in the level of warming under each pathway and regional variation in the sensitivity of each economy to climate change._x000a_Acute physical risks are calculated at a city level and take account of region-specific exposure to extreme weather, levels of urbanization and economic resilience."/>
    <s v="ClimateMAPS - risk-return metrics across a set of financial benchmarks and asset classes (including fixed-income assets and equities)."/>
    <s v="Accompanying qualitative narratives describe the physical risk scenario pathways, including key assumptions and a qualitative description of risks that cannot be quantitatively included due to data limitations."/>
    <s v="Macroeconomic outcomes (GDP, CPI, nominal wages, unemployment) and financial benchmarks by asset class (equities, fixed income, alternatives), by investment vehicle and by region."/>
    <s v="Expected loss from chronic physical risks are captured using a non-linear damage function that captures regional sensitivity to the effects of climate change. _x000a_Expected losses from acute physical risks are modeled at a city level, drawing on historical data of extreme weather events, rates of urbanization and estimated economic amplification ratios."/>
    <s v="Physical Value at Risk is modeled at a macroeconomic level (as GDP shocks), asset level (as impacts on asset prices and volatility) and at a portfolio level (as impacts on portfolio risk and returns), drawing on modeling by country and sector. Company-specific and location-specific results are not provided as standard."/>
    <s v="In addition to our standard scenario sets, sensitivity analysis is carried out to test the robustness of results to changes in key assumptions and uncertainties. Metrics provided include impacts on macroeconomic variables (GDP, inflation) and impacts on financial benchmarks. Bespoke scenarios can also be constructed to tailor to client-specific views."/>
    <s v="TBD"/>
    <s v="TBD"/>
    <s v="TBD"/>
    <s v="TBD"/>
    <s v="TBD"/>
    <s v="TBD"/>
    <s v="TBD"/>
    <s v="TBD"/>
    <s v="TBD"/>
    <s v="TBD"/>
    <s v="TBD"/>
    <s v="TBD"/>
    <s v="TBD"/>
    <s v="region-specific temperature anomalies, GDP and inflation shocks."/>
    <s v="region-specific temperature anomalies, GDP and inflation shocks."/>
    <s v="region-specific temperature anomalies, GDP and inflation shocks."/>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For the standard scenario sets, the listed chronic physical risk hazards are not modeled individually, but rather in aggregate. The amplification due to sea level rise, coastal flooding and storm surge can be estimated in bespoke versions of the acute physical risk model.;"/>
    <s v="TBD"/>
    <s v="For the standard scenario sets, the listed chronic physical risk hazards are not modeled individually, but rather in aggregate. The amplification due to sea level rise, coastal flooding and storm surge can be estimated in bespoke versions of the acute physical risk model.;"/>
    <s v="Hybrid"/>
    <s v="No"/>
    <s v="No"/>
    <s v="No"/>
    <s v="No"/>
    <s v="No"/>
    <s v="No mandatory user input necessary"/>
    <s v="No data necessary, as stand-alone climate shocks can be delivered. For portfolio-level analysis of climate-related risks, position-level data is required.;"/>
    <s v="Yes"/>
    <s v="No"/>
    <s v="No"/>
    <s v="The impact of acute risk on real assets is handled in bespoke versions of the model. They require GPS co-ordinates, asset type (properties, and nominal value if available)"/>
    <s v="The impact of acute risk on real assets is handled in bespoke versions of the model. They require GPS co-ordinates, asset type (properties, and nominal value if available)."/>
    <s v="No"/>
    <s v="No"/>
    <s v="Yes"/>
    <s v="Yes"/>
    <s v="No"/>
    <s v="Source references;Academic;"/>
    <s v="Yes"/>
    <s v="Yes"/>
    <s v="Yes"/>
    <s v="Yes"/>
    <s v="Yes"/>
    <s v="Yes"/>
    <s v="Yes"/>
    <s v="Bonds, corporate;Bonds, government (nominal and index-linked);Listed &amp; Private Equity;Real Estate / Real Assets / Infrastructure;Commodities; Hedge Funds; Derivatives; Private Debt; Green Bonds; CMBS"/>
    <s v="Yes"/>
    <s v="Confidential"/>
    <s v="Sector/region averages are used where data is missing."/>
    <s v="Yes"/>
    <s v="Yes"/>
    <s v="Yes"/>
    <s v="Yes"/>
    <s v="Yes"/>
    <s v="Yes"/>
    <s v="City-level modeling of extreme weather events and modeling of chronic physical risk at a country level"/>
    <s v="Global;North America;South America;Europe;APAC;Africa;City-level modeling of extreme weather events and modeling of chronic physical risk at a country level.;"/>
    <x v="0"/>
    <x v="0"/>
    <x v="0"/>
    <x v="1"/>
    <x v="1"/>
    <x v="1"/>
    <x v="1"/>
    <x v="1"/>
    <x v="0"/>
    <x v="1"/>
    <x v="0"/>
    <x v="1"/>
    <x v="0"/>
    <x v="1"/>
    <s v="None"/>
    <s v="Short description of methodology and coverage - open source._x000a_Detailed description of methodology, scenario narratives and results - accessible to a user._x000a_E3ME model of the interaction between energy systems, the environment and the global economy - proprietary._x000a_OFS model of financial benchmarks and GLASS ALM - proprietary."/>
    <s v="Access to a 'narratives dashboard' with detailed descriptions of the scenarios and the transition risk and physical risks captured. Workshops and ad-hoc support to explain the scenarios and results."/>
  </r>
  <r>
    <x v="39"/>
    <s v="Survey 202305"/>
    <x v="0"/>
    <x v="42"/>
    <s v="https://www.pwc.de/en/sustainability/climate-excellence-making-companies-fit-for-climate-change.html"/>
    <x v="40"/>
    <x v="40"/>
    <s v="Financial impacts of climate risk assessed for physical, transition and combined risks on various granularity levels, ranging from asset-level to sector-country averages. "/>
    <s v="Reporting for TCFD, CSRD, EU Taxonomy, or CRR; ECB stresstest; credit risk assessment (LGD, PD)"/>
    <s v="Yes"/>
    <s v="Yes"/>
    <s v="No"/>
    <s v="No"/>
    <s v="No"/>
    <s v="No"/>
    <s v="No"/>
    <s v="N/A"/>
    <s v="No"/>
    <s v="Yes"/>
    <s v="Yes"/>
    <s v="N/A"/>
    <s v="N/A"/>
    <s v="N/A"/>
    <s v="N/A"/>
    <s v="N/A"/>
    <s v="N/A"/>
    <s v="N/A"/>
    <s v="No"/>
    <x v="0"/>
    <x v="0"/>
    <s v="Yes"/>
    <s v="Every 3 month "/>
    <s v="No"/>
    <s v="Yes"/>
    <s v="Yes"/>
    <s v="Yes"/>
    <s v="Yes"/>
    <s v="Yes"/>
    <s v="Yes"/>
    <s v="No"/>
    <s v="Climate Excellence builds on more than 300 data sources. A reference table is available."/>
    <s v="Regular internal methodological challenging, internal risk assessment by lawyers, regular updates from project learnings  "/>
    <s v="Yes"/>
    <s v="Yes"/>
    <s v="Yes"/>
    <s v="NO"/>
    <s v="NO"/>
    <s v="No"/>
    <s v="No"/>
    <s v="Yes"/>
    <s v="No"/>
    <s v="No"/>
    <s v="No"/>
    <s v="Yes"/>
    <s v="CRR, ECB stresstest, PRI, EIOPA"/>
    <s v="Yes"/>
    <s v="Automatic report creation, download function of values and figures, detailed documentation of methodology"/>
    <s v="Yes"/>
    <s v="Outputs can be tailored to the specific client needs, full implementation of NGFS Remind scenarios as required by latest ECB stress test "/>
    <s v="No"/>
    <s v="Yes"/>
    <s v="Yes"/>
    <s v="Yes"/>
    <s v="N/A"/>
    <m/>
    <s v="No"/>
    <s v="Yes"/>
    <s v="DevOp team ready to consult with operating client team "/>
    <s v="Set up of client tenant"/>
    <s v="Yes"/>
    <s v="We are very flexible in adapting our solution to client needs."/>
    <s v="No"/>
    <s v="Yes"/>
    <s v="Yes"/>
    <s v="No"/>
    <s v="No"/>
    <s v="No"/>
    <s v="No"/>
    <s v="No"/>
    <s v="No"/>
    <s v="No"/>
    <s v="No"/>
    <s v="No"/>
    <s v="No"/>
    <s v="No"/>
    <s v="No"/>
    <s v="No"/>
    <s v="Yes"/>
    <s v="No"/>
    <s v="No"/>
    <s v="Yes"/>
    <s v="No"/>
    <s v="Yes"/>
    <s v="Yes"/>
    <s v="Orderly Net-Zero 2050;Disorderly Delayed Transition;Current Policies;"/>
    <s v="Yes"/>
    <s v="Yes"/>
    <s v="Yes"/>
    <s v="Yes"/>
    <s v="Yes"/>
    <s v="Yes"/>
    <s v="Net Zero Emissions by 2050;Announced Pledges Scenario;Stated Policies Scenario;"/>
    <s v="We supplement information where it is necessary, since information in the scenarios itself is limited."/>
    <s v="Yes"/>
    <s v="Yes"/>
    <s v="Yes"/>
    <s v="Yes"/>
    <s v="No"/>
    <s v="Short-term (1-5 years);Medium-term (3-10 years);Long-term (10+ years);Baseline/historical;"/>
    <s v="Current Year to 2050 "/>
    <s v="Emissions data, price data, demand data, company data, sector average cost split (among others)"/>
    <s v="Yes"/>
    <s v="Yes"/>
    <s v="Yes"/>
    <s v="Yes"/>
    <s v="Yes"/>
    <s v="Yes"/>
    <s v="No"/>
    <s v="Policy;Techonology;Regulatory;Market;Reputational;Legal"/>
    <s v="Bottom-up"/>
    <s v="Yes"/>
    <s v="Yes"/>
    <s v="Yes"/>
    <s v="Yes"/>
    <s v="Yes"/>
    <s v="Asset;Firm;Sector;Country;Portfolio"/>
    <s v="Yes"/>
    <s v="No"/>
    <s v="Yes"/>
    <s v="No"/>
    <s v="Exposure;Adaptive capacity;"/>
    <s v="Yes"/>
    <s v="No"/>
    <s v="Yes"/>
    <s v="No"/>
    <s v="Yes"/>
    <s v="N/A"/>
    <s v="N/A"/>
    <s v="N/A"/>
    <s v="N/A"/>
    <s v="N/A"/>
    <s v="N/A"/>
    <s v="N/A"/>
    <s v="N/A"/>
    <s v="N/A"/>
    <s v="N/A"/>
    <s v="N/A"/>
    <s v="N/A"/>
    <s v="Yes"/>
    <s v="Yes"/>
    <s v="Yes"/>
    <s v="Yes"/>
    <s v="No"/>
    <s v="Operations and assets;Markets and customers;Supply chain;Macroenvironment;"/>
    <s v="Counterparty name;Value of asset (market value, EaD, AuM, share);NAICS/NACE;ISIN; country;Asset weighting; For real estate minimum data required is country, building type, size, value, heating type, construction year"/>
    <s v="Yes"/>
    <s v="No"/>
    <s v="No"/>
    <s v="Yes"/>
    <s v="Yes"/>
    <s v="NAICS required only if ISIN is not available;"/>
    <s v="No"/>
    <s v="Yes"/>
    <s v="Yes"/>
    <s v="No"/>
    <s v="Regular internal methodological challenging, internal risk assessment by lawyers, regular updates from project learnings ;"/>
    <s v="Peer-reviewed;Source references;"/>
    <s v="Yes"/>
    <s v="Yes"/>
    <s v="Yes"/>
    <s v="Yes"/>
    <s v="Yes"/>
    <s v="No"/>
    <s v="No"/>
    <s v="Bonds, corporate;Bonds, government;Equities;Real Estate / Real Assets;"/>
    <s v="Yes"/>
    <s v="Based on sector-country averaged "/>
    <s v="Client is in charge of providing the necessary data (sector and country of asset)"/>
    <s v="Yes"/>
    <s v="Yes"/>
    <s v="Yes"/>
    <s v="Yes"/>
    <s v="Yes"/>
    <s v="Yes"/>
    <s v="Eurasia, Middle East"/>
    <s v="Global;North America;South America;Europe;APAC;Africa;"/>
    <s v="GDP, population"/>
    <s v="Raw material prices"/>
    <s v="CapEx, OpEx (e.g. energy prices), competition (Merrit order)"/>
    <s v="TBD"/>
    <s v="Cost-pass through, substitution, hazards"/>
    <s v="GDP, population, energy carrier prices, carbon prices, technology costs, inflation, demand changes, raw material prices, margins, cost pass-through rates"/>
    <s v="Exposure: distribution of client portfolio in certain sectors and countries_x000a_Sensitivity: of different sectors to the transition risk types_x000a_Adaptive capacity: inaction (no change of current counterparty's strategy), mainstream (in line with average scenario development), achiever (best-in-class)"/>
    <s v="Output: EBITDA, sales"/>
    <s v="scenario narrative, risk scores"/>
    <s v="EBITDA, EBIT, SALES, margin, volume, ROE, Taxonomy alignment, CO2 and energy costs, investment costs, EPC, temperature score_x000a_Adaptive capa: inaction, mainstream, achiever"/>
    <s v="N/A"/>
    <s v="In terms of EBITDA changes"/>
    <s v="Net Present value of future additional costs due to market developments, resulting from climate policies and CO2-prices in different climate scenarios"/>
    <s v="For banking and investment portfolios we use the implied temperature rise of the scenario. For the Real Estate sector we derive the implied temperature rise based on a CREEM budget approach. In the first step, the real carbon emissions are set in relation to the recommended carbon emissions. The ratio is then translated into a temperature value using the IPCC's cumulative carbon emissions budget."/>
    <s v="TBD"/>
    <s v="TBD"/>
    <s v="Yes"/>
    <s v="Yes"/>
    <s v="Yes"/>
    <s v="No"/>
    <s v="No"/>
    <s v="No"/>
    <s v="No"/>
    <s v="TBD"/>
    <s v="TBD"/>
    <s v="TBD"/>
    <s v="TBD"/>
    <s v="TBD"/>
    <s v="TBD"/>
    <s v="Yes"/>
    <s v="Market growth and cost efficiencies leading to possible sector-specific opportunities"/>
    <s v="Change in EBIT(DA), change in sales, Climate Value at Risk (CVaR)"/>
    <s v="Yes"/>
    <s v="No"/>
    <s v="Yes"/>
    <s v="No"/>
    <s v="Yes"/>
    <s v="EBIT(DA), Sales, Climate Value at Risk (CVaR)"/>
    <s v="Yes"/>
    <s v="No"/>
    <s v="Yes"/>
    <s v="No"/>
    <s v="No"/>
    <s v="No"/>
    <s v="No"/>
    <s v="No"/>
    <s v="No"/>
    <s v="Yes"/>
    <s v="Yes"/>
    <s v="No"/>
    <s v="Yes"/>
    <s v="No"/>
    <s v="2.6;4.5;8.5;"/>
    <s v="No"/>
    <s v="No"/>
    <s v="No"/>
    <s v="No"/>
    <s v="No"/>
    <s v="No"/>
    <s v="Yes"/>
    <s v="Yes"/>
    <s v="Yes"/>
    <s v="Yes"/>
    <m/>
    <s v="No"/>
    <s v="Yes"/>
    <s v="Yes"/>
    <s v="Yes"/>
    <s v="Yes"/>
    <s v="No"/>
    <s v="Baseline/historical;Medium-term (3-10 years);Long-term (10+) until 2100;"/>
    <s v="Current Year - 2100"/>
    <s v="Hazard data, sector specific vulnerabilities"/>
    <s v="Yes"/>
    <s v="Yes"/>
    <s v="Yes"/>
    <s v="Yes"/>
    <s v="Yes"/>
    <s v="Sector;Country;Portfolio;Firm;geolocation (lat and long)"/>
    <s v="Yes"/>
    <s v="No"/>
    <s v="No"/>
    <s v="No"/>
    <s v="No"/>
    <s v="Yes"/>
    <s v="N/A"/>
    <s v="N/A"/>
    <s v="N/A"/>
    <s v="N/A"/>
    <s v="N/A"/>
    <s v="N/A"/>
    <s v="N/A"/>
    <s v="N/A"/>
    <s v="N/A"/>
    <s v="N/A"/>
    <s v="N/A"/>
    <s v="N/A"/>
    <s v="No"/>
    <s v="Yes"/>
    <s v="Yes"/>
    <s v="No"/>
    <s v="No"/>
    <s v="Operations and assets;"/>
    <s v="EBITDA, EBIT"/>
    <s v="N/A"/>
    <s v="sector-hazard specific vulnerabilities"/>
    <s v="sector-specific ratio between asset damage and business interruption"/>
    <s v="N/A"/>
    <s v="We derive average annual damages"/>
    <s v="Yes"/>
    <s v="Yes"/>
    <s v="No"/>
    <s v="Yes"/>
    <s v="No"/>
    <s v="Physical exposure;Vulnerability indicators;Physical impact modelling;Financial modelling;"/>
    <s v="Physical exposure: historical country-hazard specific damages_x000a_Vulnerability indicators: sector-hazard specific vulnerability scores based on literature and sector expert judgements_x000a_Financial modelling: Asset damage and business interruption _x000a_"/>
    <s v="damage curves per hazard and building type, historical damages per country and hazards, sectoral vulnerabilites, sector-country exposures"/>
    <s v="EBIT, EBITDA"/>
    <s v="risk scores"/>
    <s v="TBD"/>
    <s v="Average annual loss per hazards, described in EBIT(DA) decrease "/>
    <s v="Net Present value of future loss due to climate hazards per climate scenario"/>
    <s v="TBD"/>
    <s v="Yes"/>
    <s v="Yes"/>
    <s v="Yes"/>
    <s v="No"/>
    <s v="No"/>
    <s v="No"/>
    <s v="No"/>
    <s v="TBD"/>
    <s v="TBD"/>
    <s v="TBD"/>
    <s v="TBD"/>
    <s v="TBD"/>
    <s v="TBD"/>
    <s v="Yes"/>
    <s v="Yes"/>
    <s v="Yes"/>
    <s v="Yes"/>
    <s v="Yes"/>
    <s v="Wildfires; lightning"/>
    <s v="Extreme heat;Extreme precipitation;Flooding;Tropical cyclone;Storm surge;Wildfire;"/>
    <s v="Yes"/>
    <s v="Yes"/>
    <s v="Yes"/>
    <s v="No"/>
    <s v="No"/>
    <s v="No"/>
    <s v="No"/>
    <s v="Coastal flooding;Drought stress;Sea level rise;Precipitation stress;Heat stress;"/>
    <s v="Bottom-up"/>
    <s v="Yes"/>
    <s v="No"/>
    <s v="No"/>
    <s v="Yes"/>
    <s v="No"/>
    <s v="NAICS required only if ISIN is not available;"/>
    <s v="Counterparty name;GPS coordinates;Market value of asset;ISIN;NAICS/NACE;sector; "/>
    <s v="Yes"/>
    <s v="Yes"/>
    <s v="No"/>
    <s v="No"/>
    <s v="Year of construction"/>
    <s v="No"/>
    <s v="Yes"/>
    <s v="Yes"/>
    <s v="No"/>
    <s v="Regular internal methodological challenging, internal risk assessment by lawyers, regular updates from project learnings ;"/>
    <s v="Peer-reviewed;Source references;"/>
    <s v="Yes"/>
    <s v="Yes"/>
    <s v="Yes"/>
    <s v="Yes"/>
    <s v="Yes"/>
    <s v="No"/>
    <s v="No"/>
    <s v="Bonds, corporate;Bonds, government;Equity;Real Estate / Real Assets;"/>
    <s v="Yes"/>
    <s v="based on sector-country averages"/>
    <s v="Client is in charge of providing the necessary data (sector and country of asset)"/>
    <s v="Yes"/>
    <s v="Yes"/>
    <s v="Yes"/>
    <s v="Yes"/>
    <s v="Yes"/>
    <s v="Yes"/>
    <s v="Eurasia, Middle East"/>
    <s v="Global;North America;South America;Europe;APAC;Africa;"/>
    <x v="0"/>
    <x v="0"/>
    <x v="0"/>
    <x v="1"/>
    <x v="1"/>
    <x v="1"/>
    <x v="1"/>
    <x v="1"/>
    <x v="0"/>
    <x v="1"/>
    <x v="0"/>
    <x v="1"/>
    <x v="0"/>
    <x v="0"/>
    <s v="TBD"/>
    <s v="Every licenced user gets a detailed model guidance and a detailed methodology description"/>
    <s v="Onboarding and detailed results workshops and material"/>
  </r>
  <r>
    <x v="40"/>
    <m/>
    <x v="2"/>
    <x v="43"/>
    <s v="www.quantfoundry.com"/>
    <x v="41"/>
    <x v="41"/>
    <s v="The Climate Foundry Corporate Credit Model is a highly detailed asset-level risk model for companies undergoing climate change transition. The model provides a detailed agent-based view of a company’s financial balance sheet, cash flow and income statement evolved over the transition analysis period. The model incorporates an asset level (e.g. Individual power plants, production facilities) of a company’s revenue-generating capabilities. This is combined with a detailed model of a company’s cash, investment, and capital structure management over time. Enabling the model to capture an individual company’s transition strategy and potential decision-making over the scenario lifetime."/>
    <s v="Corporate Climate Transition Risk Assessment, revenue at risk, cashflow and earnings at risk, equity valuation, probability of default estimation, Loss given default estimation. The model has been designed to be used by corporations, lending organisations and investors."/>
    <s v="TBD"/>
    <s v="TBD"/>
    <s v="TBD"/>
    <s v="TBD"/>
    <s v="TBD"/>
    <s v="TBD"/>
    <s v="TBD"/>
    <s v="TBD"/>
    <s v="No"/>
    <s v="Yes"/>
    <s v="TBD"/>
    <s v="TBD"/>
    <s v="TBD"/>
    <s v="TBD"/>
    <s v="TBD"/>
    <s v="TBD"/>
    <s v="TBD"/>
    <s v="TBD"/>
    <s v="Yes, bespoke sceario generation with clients and adaptions of open source integrated assessment models."/>
    <x v="1"/>
    <x v="0"/>
    <s v="Yes"/>
    <s v="Quarterly on company announcements, or adhoc on request with client data."/>
    <s v="TBD"/>
    <s v="TBD"/>
    <s v="Yes"/>
    <s v="Yes"/>
    <s v="Yes"/>
    <s v="Yes"/>
    <s v="Yes"/>
    <s v="No"/>
    <s v="Data sources include Eurostate, Fed, World Bank, IEA, Bloomberg, Refinative"/>
    <s v="The application uses a set of data validation and checking rules when building the simulation inputs for company financial statements. The user has the ability to edit the input data to adjust for correction as part of building a simulation."/>
    <s v="Yes"/>
    <s v="Yes"/>
    <s v="TBD"/>
    <s v="Yes"/>
    <s v="Yes"/>
    <s v="Yes"/>
    <s v="Yes"/>
    <s v="Yes"/>
    <s v="TBD"/>
    <s v="Yes"/>
    <s v="No"/>
    <s v="No"/>
    <s v="No"/>
    <s v="Yes"/>
    <s v="The model provides a means for the client to produce stress test metrics from exposures using models that have been deployed in commercial banking environments. "/>
    <s v="Yes"/>
    <s v="The model provides, detailed metrics on cost, cashflows,revenue, interest costs, impacts to funding, furthermore the model provides, estimates of default probability and equity valuation."/>
    <s v="Yes"/>
    <s v="Yes"/>
    <s v="Yes"/>
    <s v="Y"/>
    <s v="No"/>
    <m/>
    <s v="No"/>
    <s v="Yes"/>
    <s v="Quant Foundry offers a full service model, proving climate risk consulting, model validation, data ETL processing, bespoke development services and analytics services. This sits alongside software support."/>
    <s v="The model is continuously updated with new functionality and integration of new data sources. We are working on models to build a complete set of market-relevant variables to assess market factor impacts across vanilla derivatives and fixed-income instruments."/>
    <s v="Yes"/>
    <s v="The mode can accommodate company-level investment choices =, and bespoke company input data models, we are working on providing programmable interface extensions for the main model for bespoke valuation models. Furthermore Quant Foundry provide a development service to speed up the integration process to a clients infrastructure._x000a_"/>
    <s v="Yes"/>
    <s v="Yes"/>
    <s v="No"/>
    <s v="No"/>
    <s v="No"/>
    <s v="No"/>
    <s v="No"/>
    <s v="Yes"/>
    <s v="Yes"/>
    <s v="Yes"/>
    <s v="Yes"/>
    <s v="Yes"/>
    <s v="Yes"/>
    <s v="Yes"/>
    <s v="Yes"/>
    <s v="Yes"/>
    <s v="Yes"/>
    <s v="Yes"/>
    <s v="Yes"/>
    <s v="Yes"/>
    <s v="Yes"/>
    <s v="Yes"/>
    <s v="TBD"/>
    <m/>
    <s v="No"/>
    <s v="No"/>
    <s v="No"/>
    <s v="No"/>
    <s v="No"/>
    <s v="No"/>
    <m/>
    <s v="Yes, we have the ability to run customer versions of Integrated assessment models and client linked forecast models."/>
    <s v="Yes"/>
    <s v="Yes"/>
    <s v="Yes"/>
    <s v="Yes"/>
    <s v="No"/>
    <m/>
    <s v="Current - 2100"/>
    <s v="Compant Balancesheet data, financial statement, asset level data, prices, variable costs, operational costs, asset location data, company level emissions target, company level business strategy data."/>
    <s v="Yes"/>
    <s v="Yes"/>
    <s v="Yes"/>
    <s v="Yes"/>
    <s v="Yes"/>
    <s v="Yes"/>
    <s v="Yes"/>
    <m/>
    <s v="Bottom-up"/>
    <s v="Yes"/>
    <s v="Yes"/>
    <s v="Yes"/>
    <s v="Yes"/>
    <s v="Yes"/>
    <m/>
    <s v="Yes"/>
    <s v="Yes"/>
    <s v="Yes"/>
    <s v="No"/>
    <m/>
    <s v="Yes"/>
    <s v="No"/>
    <s v="Yes"/>
    <s v="TBD"/>
    <s v="TBD"/>
    <s v="TBD"/>
    <s v="TBD"/>
    <s v="TBD"/>
    <s v="TBD"/>
    <s v="TBD"/>
    <s v="TBD"/>
    <s v="TBD"/>
    <s v="TBD"/>
    <s v="TBD"/>
    <s v="TBD"/>
    <s v="TBD"/>
    <s v="TBD"/>
    <s v="Yes"/>
    <s v="Yes"/>
    <s v="Yes"/>
    <s v="Yes"/>
    <s v="TBD"/>
    <m/>
    <m/>
    <s v="Yes"/>
    <s v="Yes"/>
    <s v="Yes"/>
    <s v="Yes"/>
    <s v="Yes"/>
    <s v="No"/>
    <s v="No"/>
    <s v="Yes"/>
    <s v="Yes"/>
    <s v="Yes"/>
    <s v="TBD"/>
    <m/>
    <s v="Yes"/>
    <s v="No"/>
    <s v="Yes"/>
    <s v="No"/>
    <s v="No"/>
    <s v="Yes"/>
    <s v="No"/>
    <m/>
    <s v="Yes"/>
    <s v="Unlisted assets can be fully integrated if the data is made available as part of the client data set"/>
    <s v="The model provide a report on related data issues when building the company for simulation. Users have access to a set of proxys to substitute across a range of critical data items for a company. Users can chose to perform analysis with and without proxies. QF will also work with clients to enhance data coverage by using bespoke proxies where required as part of a data integration program."/>
    <s v="Yes"/>
    <s v="Yes"/>
    <s v="Yes"/>
    <s v="Yes"/>
    <s v="Yes"/>
    <s v="Yes"/>
    <s v="No"/>
    <m/>
    <s v="Impact metrics include, revenue, costs, earnings, cashflow, interest costs, credit rating, funding costs, FX impact, probability of default (PD) loss given default (LGD), recovery rates. Equity and, loan and bond valuation. Capital expenditure."/>
    <s v="Impact metrics include, revenue, costs, earnings, cashflow, interest costs, credit rating, funding costs, FX impact, probability of default (PD) loss given default (LGD), recovery rates. Equity and, loan and bond valuation. Capital expenditure."/>
    <s v="Impact metrics include, revenue, costs, earnings, cashflow, interest costs, credit rating, funding costs, FX impact, probability of default (PD) loss given default (LGD), recovery rates. Equity and, loan and bond valuation. Capital expenditure."/>
    <s v="Impact metrics include, revenue, costs, earnings, cashflow, interest costs, credit rating, funding costs, FX impact, probability of default (PD) loss given default (LGD), recovery rates. Equity and, loan and bond valuation. Capital expenditure."/>
    <s v="Impact metrics include, revenue, costs, earnings, cashflow, interest costs, credit rating, funding costs, FX impact, probability of default (PD) loss given default (LGD), recovery rates. Equity and, loan and bond valuation. Capital expenditure."/>
    <m/>
    <s v="Exposure, includes current emissions, future emissions, impact of decarbonisation policy on capital costs, revenue, interest expense. Senisitivity analysis based on incremental impacts to inputs and scenario trjectories."/>
    <s v="Firm level: NPV change under each scenario, PD under each scenario, revenue impact, electricity costs impact, energy products impact, raw materials impact, depreciation impact, transition adjusted cost of equity, scope 1 emissions, scope 2 emissions, emissions intensity per $ of revenue, capex impact._x000a_"/>
    <s v="Emissions, Capacity, Physical production. In progress polutants, by products, supply chain impacts._x000a_"/>
    <s v="Emissions trajectory and comparison with policy targets, production, demand assessments"/>
    <s v="At the asset level, emissions are calculated per unit production, proxies per unit revenue are used where data is not available at the asset level."/>
    <s v="Expected loss is derived from impacts to credit losses over the lifetime of the simulation, if an company defaults as part of the simulation a full accounting estimate of losses to bond holders and equity holders is performed. For equity valuations and bond yields, a valuation benchmark is used to assess comparative returns scenario, where impacts to equity returns, dividend yield, and company valuation are assessed."/>
    <s v="Expected loss is derived from impacts to credit losses over the lifetime of the simulation, if an company defaults as part of the simulation a full accounting estimate of losses to bond holders and equity holders is performed. For equity valuations and bond yields, a valuation benchmark is used to assess comparative returns scenario, where impacts to equity returns, dividend yield, and company valuation are assessed."/>
    <s v="The model uses the Science Based Targets (SBTi) Implied Temperature Rise methodology."/>
    <s v="Green or Brown ratios are assessed at the asset level and are based on either production metrics eg amount of energy produced, revenue metrics and earnings metrics."/>
    <s v="Users can obtain a full report on a companies investment decisions and dynamic adjustment to climate policies and read off annual financial reports along the simulation path. Furthermore they can also apply stress analysis at any month over the simulation horizon allowing users to calculate seasonal impacts."/>
    <s v="TBD"/>
    <s v="TBD"/>
    <s v="TBD"/>
    <s v="TBD"/>
    <s v="TBD"/>
    <s v="TBD"/>
    <s v="TBD"/>
    <s v="TBD"/>
    <s v="TBD"/>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x v="0"/>
    <x v="0"/>
    <x v="0"/>
    <x v="1"/>
    <x v="1"/>
    <x v="1"/>
    <x v="1"/>
    <x v="1"/>
    <x v="0"/>
    <x v="0"/>
    <x v="1"/>
    <x v="0"/>
    <x v="0"/>
    <x v="1"/>
    <s v="The softare is protected under a commercial license."/>
    <s v="The software is fully commercial."/>
    <s v="Quant Foundry provides, complete professional services support covering, data extraction, integration. Guindance on configuration, inluding complete end to end support. Assistance  in integrating the data into in house systems and custom modelling and analysis are also provided."/>
  </r>
  <r>
    <x v="41"/>
    <s v="Survey 202305"/>
    <x v="0"/>
    <x v="44"/>
    <s v="https://riskfootprint.com/"/>
    <x v="42"/>
    <x v="42"/>
    <s v="RiskFootprint(tm) is an online, SaaS, flood, natural hazard, and climate change risk assessment tool that is used by some of the world's leading building owners for portfolio risk management, new acquisition due diligence and ESG/TCFD reporting."/>
    <s v="Loan underwriting, loan portfolio risk management, due diligence on equity side transactions for buildings owned by financial institutions."/>
    <s v="TBD"/>
    <s v="TBD"/>
    <s v="TBD"/>
    <s v="TBD"/>
    <s v="TBD"/>
    <s v="TBD"/>
    <s v="TBD"/>
    <s v="TBD"/>
    <s v="No"/>
    <s v="Yes"/>
    <s v="TBD"/>
    <s v="TBD"/>
    <s v="TBD"/>
    <s v="TBD"/>
    <s v="TBD"/>
    <s v="TBD"/>
    <s v="TBD"/>
    <s v="TBD"/>
    <s v="For RCPs 4.5 and 8.5 - Extreme Heat - % of Global Climate Models predicting 20% or greater increase in days of maximum air temperature above 85° F (compared with 2021). Extreme Rainfall - % of Global Climate Models predicting 20% or greater increase in days of annual maximum daily rainfall (compared with 2021).  Drought - Mean annual 12-month Standard Precipitation Index (SPI) compared with 2021."/>
    <x v="0"/>
    <x v="0"/>
    <s v="Yes"/>
    <s v="It depends on the hazard. We have over 30 current hazards and 4 future climate hazards. Our databases are updated at least several times per year. "/>
    <s v="TBD"/>
    <s v="TBD"/>
    <s v="Yes"/>
    <s v="Yes"/>
    <s v="Yes"/>
    <s v="Yes"/>
    <s v="Yes"/>
    <s v="TBD"/>
    <s v="See pages 10-13: Example RiskFootprint™ Ver. 14B_x000a_I'm using Adobe Acrobat._x000a_You can view and comment on &quot;CRCVer14BExampleRiskFootprintOceanCityMD080923.pdf&quot; at: https://acrobat.adobe.com/link/review?uri=urn:aaid:scds:US:54993cde-b542-4ea6-af45-8141d3bcc5dd_x000a_"/>
    <s v="Our team of scientists, including a Nobel Prize recipient, reviews all databases being used for scientific legitimacy."/>
    <s v="Yes"/>
    <s v="Yes"/>
    <s v="TBD"/>
    <s v="NO"/>
    <s v="NO"/>
    <s v="No"/>
    <s v="No"/>
    <s v="NO"/>
    <s v="TBD"/>
    <s v="Yes"/>
    <s v="No"/>
    <s v="No"/>
    <s v="N/A"/>
    <s v="Yes"/>
    <s v="US FEMA flood zones, US Fannie Mae Seismic Regulation, SEC proposed climate regulation, various local zoning and building codes"/>
    <s v="Yes"/>
    <s v="See page 9 - https://acrobat.adobe.com/link/review?uri=urn:aaid:scds:US:54993cde-b542-4ea6-af45-8141d3bcc5dd - "/>
    <s v="Yes"/>
    <s v="Yes"/>
    <s v="Yes"/>
    <s v="Yes"/>
    <s v="N/A"/>
    <m/>
    <s v="TBD"/>
    <s v="Yes"/>
    <s v="Our software development team assist clients with set up of the RiskFootprint(tm) Dashboard web-based service. Ongoing client support is included in the annual subscription. Software development team assists with uploading, processing and hazard scoring portfolios of properties."/>
    <s v="N/A"/>
    <s v="Yes"/>
    <s v="We will private or white label the output RiskFootprint(tm) reports. We also have a unique billing system where the clients input the &quot;entity&quot; and &quot;project number&quot; for each RiskFootprint(tm) report. Billing is itemized for each report. This is very helpful, as some lenders have a Title Company pay the invoice for the report at closing."/>
    <s v="Yes"/>
    <s v="Yes"/>
    <s v="No"/>
    <s v="No"/>
    <s v="No"/>
    <s v="No"/>
    <s v="No"/>
    <s v="No"/>
    <s v="Yes"/>
    <s v="No"/>
    <s v="Yes"/>
    <s v="No"/>
    <s v="No"/>
    <s v="No"/>
    <s v="No"/>
    <s v="No"/>
    <s v="No"/>
    <s v="No"/>
    <s v="No"/>
    <s v="No"/>
    <s v="No"/>
    <s v="Yes"/>
    <s v="TBD"/>
    <s v="N/A"/>
    <s v="No"/>
    <s v="Yes"/>
    <s v="No"/>
    <s v="TBD"/>
    <s v="TBD"/>
    <s v="TBD"/>
    <s v="Stated Policies Scenario;"/>
    <s v="No bespoke scenario"/>
    <s v="No"/>
    <s v="No"/>
    <s v="Yes"/>
    <s v="Yes"/>
    <s v="2030, 2040, 2050, 2060;"/>
    <s v="Medium-term (3-10 years);Long-term (10+ years);"/>
    <s v="Depends on the hazard - Extreme Heat, Extreme Rainfall and Drought are all 2030, 2040, and 2050. Sea level rise is 2040 and 2060."/>
    <s v="emissions data"/>
    <s v="No"/>
    <s v="No"/>
    <s v="No"/>
    <s v="No"/>
    <s v="No"/>
    <s v="No"/>
    <s v="RCPs"/>
    <s v="Climate;"/>
    <s v="Bottom-up"/>
    <s v="Yes"/>
    <s v="No"/>
    <s v="No"/>
    <s v="No"/>
    <s v="No"/>
    <s v="Asset;Portfolio;"/>
    <s v="Yes"/>
    <s v="No"/>
    <s v="No"/>
    <s v="No"/>
    <s v="Exposure;for flooding, we show vulnerability of the first finished floor;"/>
    <s v="Bottom-up"/>
    <s v="Bottom-up"/>
    <s v="Bottom-up"/>
    <s v="Bottom-up"/>
    <s v="TBD"/>
    <s v="TBD"/>
    <s v="TBD"/>
    <s v="TBD"/>
    <s v="TBD"/>
    <s v="TBD"/>
    <s v="TBD"/>
    <s v="TBD"/>
    <s v="TBD"/>
    <s v="TBD"/>
    <s v="TBD"/>
    <s v="TBD"/>
    <s v="TBD"/>
    <s v="No"/>
    <s v="No"/>
    <s v="Yes"/>
    <s v="No"/>
    <s v="No"/>
    <s v="Operations and assets;portfolio of assets;"/>
    <s v="address of property or lat/long;"/>
    <s v="No"/>
    <s v="No"/>
    <s v="No"/>
    <s v="No"/>
    <s v="No"/>
    <s v="address of property or lattitude/longitude;"/>
    <s v="Yes"/>
    <s v="Yes"/>
    <s v="Yes"/>
    <s v="Yes"/>
    <s v="TBD"/>
    <s v="Open-source;Peer-reviewed;"/>
    <s v="No"/>
    <s v="No"/>
    <s v="No"/>
    <s v="No"/>
    <s v="Yes"/>
    <s v="No"/>
    <s v="No"/>
    <s v="Real Estate / Real Assets;infrastructure;"/>
    <s v="Yes"/>
    <s v="Client provides an address or lat/long for a property"/>
    <s v="If certain data for certain hazards at certain locations are not available, that is disclosed. This is not a frequent occurrence."/>
    <s v="Yes"/>
    <s v="Yes"/>
    <s v="No"/>
    <s v="No"/>
    <s v="No"/>
    <s v="No"/>
    <s v="US full RiskFootprint(tm) hazards; Global - floods and climate change;"/>
    <s v="Global;US full RiskFootprint(tm) hazards; Global - floods and climate change;"/>
    <s v="_x000a_See page 9_x000a_Example RiskFootprint™ Ver. 14B_x000a_I'm using Adobe Acrobat._x000a_You can view and comment on &quot;CRCVer14BExampleRiskFootprintOceanCityMD080923.pdf&quot; at: https://acrobat.adobe.com/link/review?uri=urn:aaid:scds:US:54993cde-b542-4ea6-af45-8141d3bcc5dd_x000a_"/>
    <s v="See page 9 -https://acrobat.adobe.com/link/review?uri=urn:aaid:scds:US:ed8e9673-0dd0-34cf-ab54-a06abca32941"/>
    <s v="_x000a_See page 9_x000a_Example RiskFootprint™ Ver. 14B_x000a_I'm using Adobe Acrobat._x000a_You can view and comment on &quot;CRCVer14BExampleRiskFootprintOceanCityMD080923.pdf&quot; at: https://acrobat.adobe.com/link/review?uri=urn:aaid:scds:US:54993cde-b542-4ea6-af45-8141d3bcc5dd_x000a_"/>
    <s v="_x000a_See page 9_x000a_Example RiskFootprint™ Ver. 14B_x000a_I'm using Adobe Acrobat._x000a_You can view and comment on &quot;CRCVer14BExampleRiskFootprintOceanCityMD080923.pdf&quot; at: https://acrobat.adobe.com/link/review?uri=urn:aaid:scds:US:54993cde-b542-4ea6-af45-8141d3bcc5dd_x000a_"/>
    <s v="_x000a_See page 9_x000a_Example RiskFootprint™ Ver. 14B_x000a_I'm using Adobe Acrobat._x000a_You can view and comment on &quot;CRCVer14BExampleRiskFootprintOceanCityMD080923.pdf&quot; at: https://acrobat.adobe.com/link/review?uri=urn:aaid:scds:US:54993cde-b542-4ea6-af45-8141d3bcc5dd_x000a_"/>
    <s v="Extreme heat - % of Global Climate Models predicting 20% or greater increase in days of_x000a_maximum air temperature above 85° F (compared with 2021)_x000a_Extreme rainfall - % of Global Climate Models predicting 20% or greater increase in days of annual_x000a_maximum daily rainfall (compared with 2021)_x000a_Drought - Mean annual 12-month Standard Precipitation Index (SPI) compared with 2021_x000a_Sea level rise - 2040, 2060 - depth of tidal flooding on site, # days of flooding"/>
    <s v="Varies by hazard; See Page 8 in link"/>
    <s v="flood depths to site-appropriate vertical datums - NAVD88, etc. - _x000a_FEMA Base Flood Elevation_x000a_flood depths above ground level (AGL) - pluvial, fluvial, storm surge, tidal_x000a_Wind speeds at location in mph - _x000a_ASCE Design Wind Speed_x000a_ground shaking as a % g at locations_x000a_Return frequencies of hurricanes from US National Hurricane Center_x000a_Wildfire return frequencies._x000a_Height of the first finished floor of buildings (FFH) above ground level_x000a_EPA Air Quality Days_x000a_Days of Tidal-Flooding - Current, 2040, 2060_x000a_Location of flooding on properties_x000a_Location of poor drainage on properties_x000a_Depth of tidal flooding and sea level rise above ground level"/>
    <s v="Extreme Heat - 2030, 2040, 2050_x000a_Extreme Rainfall - 2030, 2040, 2050_x000a_Drought - 2030, 2040, 2050_x000a_Tidal Flooding - Current Day_x000a_Sea Level Rise - 2040, 2060_x000a_Community Resilience _x000a_Floodplain Management_x000a_Tornado Risks_x000a_Wildfire_x000a_Wind _x000a_Earthquake_x000a_Pluvial Flood_x000a_Fluvial Flood _x000a_Tsunami_x000a_Hurricane Storm Surge_x000a_Aggregate Risk_x000a_"/>
    <s v="Example RiskFootprint™ Ver. 14B_x000a_I'm using Adobe Acrobat._x000a_You can view and comment on &quot;CRCVer14BExampleRiskFootprintOceanCityMD080923.pdf&quot; at: https://acrobat.adobe.com/link/review?uri=urn:aaid:scds:US:54993cde-b542-4ea6-af45-8141d3bcc5dd_x000a_We "/>
    <s v="We do not measure carbon footprint. We measure RiskFootprint(tm)."/>
    <s v="Expected Loss is provided by the FEMA NRI Report attached to the RiskFootprint(tm). See_x000a_Example RiskFootprint™ Ver. 14B_x000a_I'm using Adobe Acrobat._x000a_You can view and comment on &quot;CRCVer14BExampleRiskFootprintOceanCityMD080923.pdf&quot; at: https://acrobat.adobe.com/link/review?uri=urn:aaid:scds:US:54993cde-b542-4ea6-af45-8141d3bcc5dd_x000a__x000a_ We also provide Hazus damage/loss (VAR) as an added consulting service for: flood, wind, wildfire, earthquake and tsunami."/>
    <s v="We measure transition value-at-risk for certain hazards that are climate-related, such as flood. For this, we add to the current depths-in-structures the sea level rise for a particular year and then re-run the Hazus model, which provides percentage damage/loss for structure, contents and business interruptions."/>
    <s v="N/A"/>
    <s v="N/A"/>
    <s v="We measure transition risks on a case-by-case consulting basis, following the guidelines of TCFD and IPCC. Transition risks, by definition, are based on potential policy changes from a transition to a low-carbon economy and, as such, are not capable of automation at the current time."/>
    <s v="TBD"/>
    <s v="TBD"/>
    <s v="TBD"/>
    <s v="TBD"/>
    <s v="TBD"/>
    <s v="TBD"/>
    <s v="TBD"/>
    <s v="TBD"/>
    <s v="TBD"/>
    <s v="TBD"/>
    <s v="TBD"/>
    <s v="TBD"/>
    <s v="TBD"/>
    <s v="TBD"/>
    <s v="TBD"/>
    <s v="TBD"/>
    <s v="TBD"/>
    <s v="TBD"/>
    <s v="TBD"/>
    <s v="TBD"/>
    <s v="TBD"/>
    <s v="TBD"/>
    <s v="Yes"/>
    <s v="No"/>
    <s v="TBD"/>
    <s v="No"/>
    <s v="N/A"/>
    <s v="Yes"/>
    <s v="N/A"/>
    <s v="Yes"/>
    <s v="N/A"/>
    <s v="N/A"/>
    <s v="N/A"/>
    <s v="N/A"/>
    <s v="N/A"/>
    <s v="N/A"/>
    <s v="4.5;8.5;"/>
    <s v="N/A"/>
    <s v="N/A"/>
    <s v="N/A"/>
    <s v="N/A"/>
    <s v="N/A"/>
    <s v="Yes"/>
    <s v="TBD"/>
    <s v="TBD"/>
    <s v="TBD"/>
    <s v="TBD"/>
    <s v="N/A"/>
    <s v="_x000a_See page 9_x000a_Example RiskFootprint™ Ver. 14B_x000a_I'm using Adobe Acrobat._x000a_You can view and comment on &quot;CRCVer14BExampleRiskFootprintOceanCityMD080923.pdf&quot; at: https://acrobat.adobe.com/link/review?uri=urn:aaid:scds:US:54993cde-b542-4ea6-af45-8141d3bcc5dd_x000a_"/>
    <s v="No"/>
    <s v="No"/>
    <s v="Yes"/>
    <s v="Yes"/>
    <s v="No"/>
    <s v="Medium-term (3-10 years);Long-term (10+);"/>
    <s v="Climate - 2030, 2040, 2050 and Sea Level Rise 2040 and 2060"/>
    <s v="Many data sets. See pages 10-13 -  Example RiskFootprint™ Ver. 14B I'm using Adobe Acrobat. You can view and comment on &quot;CRCVer14BExampleRiskFootprintOceanCityMD080923.pdf&quot; at: https://acrobat.adobe.com/link/review?uri=urn:aaid:scds:US:54993cde-b542-4ea6-af45-8141d3bcc5dd"/>
    <s v="Yes"/>
    <s v="No"/>
    <s v="No"/>
    <s v="No"/>
    <s v="Yes"/>
    <s v="N/A"/>
    <s v="N/A"/>
    <s v="Yes"/>
    <s v="Yes"/>
    <s v="Yes"/>
    <s v="N/A"/>
    <s v="TBD"/>
    <s v="TBD"/>
    <s v="TBD"/>
    <s v="TBD"/>
    <s v="TBD"/>
    <s v="TBD"/>
    <s v="TBD"/>
    <s v="TBD"/>
    <s v="TBD"/>
    <s v="TBD"/>
    <s v="TBD"/>
    <s v="TBD"/>
    <s v="TBD"/>
    <s v="No"/>
    <s v="No"/>
    <s v="Yes"/>
    <s v="No"/>
    <s v="No"/>
    <s v="N/A"/>
    <s v="Example RiskFootprint™ Ver. 14B_x000a_I'm using Adobe Acrobat._x000a_You can view and comment on &quot;CRCVer14BExampleRiskFootprintOceanCityMD080923.pdf&quot; at: https://acrobat.adobe.com/link/review?uri=urn:aaid:scds:US:54993cde-b542-4ea6-af45-8141d3bcc5dd_x000a_"/>
    <s v="Example RiskFootprint™ Ver. 14B_x000a_I'm using Adobe Acrobat._x000a_You can view and comment on &quot;CRCVer14BExampleRiskFootprintOceanCityMD080923.pdf&quot; at: https://acrobat.adobe.com/link/review?uri=urn:aaid:scds:US:54993cde-b542-4ea6-af45-8141d3bcc5dd_x000a_"/>
    <s v="Example RiskFootprint™ Ver. 14B_x000a_I'm using Adobe Acrobat._x000a_You can view and comment on &quot;CRCVer14BExampleRiskFootprintOceanCityMD080923.pdf&quot; at: https://acrobat.adobe.com/link/review?uri=urn:aaid:scds:US:54993cde-b542-4ea6-af45-8141d3bcc5dd_x000a_"/>
    <s v="Example RiskFootprint™ Ver. 14B_x000a_I'm using Adobe Acrobat._x000a_You can view and comment on &quot;CRCVer14BExampleRiskFootprintOceanCityMD080923.pdf&quot; at: https://acrobat.adobe.com/link/review?uri=urn:aaid:scds:US:54993cde-b542-4ea6-af45-8141d3bcc5dd_x000a_"/>
    <s v="Example RiskFootprint™ Ver. 14B_x000a_I'm using Adobe Acrobat._x000a_You can view and comment on &quot;CRCVer14BExampleRiskFootprintOceanCityMD080923.pdf&quot; at: https://acrobat.adobe.com/link/review?uri=urn:aaid:scds:US:54993cde-b542-4ea6-af45-8141d3bcc5dd_x000a_"/>
    <s v="Different return periods for different hazards - Example RiskFootprint™ Ver. 14B_x000a_I'm using Adobe Acrobat._x000a_You can view and comment on &quot;CRCVer14BExampleRiskFootprintOceanCityMD080923.pdf&quot; at: https://acrobat.adobe.com/link/review?uri=urn:aaid:scds:US:54993cde-b542-4ea6-af45-8141d3bcc5dd_x000a_"/>
    <s v="Yes"/>
    <s v="Yes"/>
    <s v="Yes"/>
    <s v="Yes"/>
    <s v="Hazus - percentage damage/loss and recover time;"/>
    <s v="Hazus - percentage damage/loss and recover time;"/>
    <s v="Example RiskFootprint™ Ver. 14B_x000a_I'm using Adobe Acrobat._x000a_You can view and comment on &quot;CRCVer14BExampleRiskFootprintOceanCityMD080923.pdf&quot; at: https://acrobat.adobe.com/link/review?uri=urn:aaid:scds:US:54993cde-b542-4ea6-af45-8141d3bcc5dd_x000a_"/>
    <s v="For each hazard and for each asset per geographical location"/>
    <s v="Example RiskFootprint™ Ver. 14B_x000a_I'm using Adobe Acrobat._x000a_You can view and comment on &quot;CRCVer14BExampleRiskFootprintOceanCityMD080923.pdf&quot; at: https://acrobat.adobe.com/link/review?uri=urn:aaid:scds:US:54993cde-b542-4ea6-af45-8141d3bcc5dd_x000a_"/>
    <s v="Example RiskFootprint™ Ver. 14B I'm using Adobe Acrobat. You can view and comment on &quot;CRCVer14BExampleRiskFootprintOceanCityMD080923.pdf&quot; at: https://acrobat.adobe.com/link/review?uri=urn:aaid:scds:US:54993cde-b542-4ea6-af45-8141d3bcc5dd"/>
    <s v="Example RiskFootprint™ Ver. 14B_x000a_I'm using Adobe Acrobat._x000a_You can view and comment on &quot;CRCVer14BExampleRiskFootprintOceanCityMD080923.pdf&quot; at: https://acrobat.adobe.com/link/review?uri=urn:aaid:scds:US:54993cde-b542-4ea6-af45-8141d3bcc5dd_x000a_"/>
    <s v="See previous answer - Hazus"/>
    <s v="Hazus"/>
    <s v="Example RiskFootprint™ Ver. 14B_x000a_I'm using Adobe Acrobat._x000a_You can view and comment on &quot;CRCVer14BExampleRiskFootprintOceanCityMD080923.pdf&quot; at: https://acrobat.adobe.com/link/review?uri=urn:aaid:scds:US:54993cde-b542-4ea6-af45-8141d3bcc5dd_x000a_"/>
    <s v="TBD"/>
    <s v="TBD"/>
    <s v="TBD"/>
    <s v="TBD"/>
    <s v="TBD"/>
    <s v="TBD"/>
    <s v="TBD"/>
    <s v="TBD"/>
    <s v="TBD"/>
    <s v="TBD"/>
    <s v="TBD"/>
    <s v="TBD"/>
    <s v="TBD"/>
    <s v="Yes"/>
    <s v="Yes"/>
    <s v="Yes"/>
    <s v="Yes"/>
    <s v="Yes"/>
    <s v="N/A"/>
    <s v="N/A"/>
    <s v="Yes"/>
    <s v="Yes"/>
    <s v="Yes"/>
    <s v="Yes"/>
    <s v="N/A"/>
    <s v="Yes"/>
    <s v="N/A"/>
    <s v="N/A"/>
    <s v="Bottom-up"/>
    <s v="No"/>
    <s v="Yes"/>
    <s v="No"/>
    <s v="No"/>
    <s v="No"/>
    <s v="GPS coordinates;Postal address;"/>
    <s v="N/A"/>
    <s v="Yes"/>
    <s v="No"/>
    <s v="No"/>
    <s v="Postal address"/>
    <s v="N/A"/>
    <s v="Yes"/>
    <s v="Yes"/>
    <s v="Yes"/>
    <s v="Yes"/>
    <s v="No"/>
    <s v="N/A"/>
    <s v="No"/>
    <s v="No"/>
    <s v="No"/>
    <s v="No"/>
    <s v="Yes"/>
    <s v="No"/>
    <s v="No"/>
    <s v="N/A"/>
    <s v="Yes"/>
    <s v="Client provides property address or lat/long"/>
    <s v="If certain data for certain hazards at certain locations are not available, that is disclosed. This is not a frequent occurrence."/>
    <s v="Yes"/>
    <s v="Yes"/>
    <s v="N/A"/>
    <s v="N/A"/>
    <s v="N/A"/>
    <s v="N/A"/>
    <s v="Automated SaaS in US ;"/>
    <s v="Global;Full RiskFootprint(tm) report available in US. Global reports cover floods and climate change impacts.;"/>
    <x v="0"/>
    <x v="0"/>
    <x v="0"/>
    <x v="0"/>
    <x v="0"/>
    <x v="0"/>
    <x v="1"/>
    <x v="1"/>
    <x v="1"/>
    <x v="0"/>
    <x v="0"/>
    <x v="0"/>
    <x v="1"/>
    <x v="0"/>
    <s v="Yes. RiskFootprint(tm) is trademark of Coastal Risk Consulting, LLC. B-Resilient(tm) Advisory Services is a trademark of Coastal Risk Consulting, LLC."/>
    <s v="See pages 10-13_x000a_Example RiskFootprint™ Ver. 14B_x000a_I'm using Adobe Acrobat._x000a_You can view and comment on &quot;CRCVer14BExampleRiskFootprintOceanCityMD080923.pdf&quot; at: https://acrobat.adobe.com/link/review?uri=urn:aaid:scds:US:54993cde-b542-4ea6-af45-8141d3bcc5dd_x000a_"/>
    <s v="We offer training on interpretation on a consulting basis."/>
  </r>
  <r>
    <x v="42"/>
    <s v="Survey 202305"/>
    <x v="0"/>
    <x v="45"/>
    <s v="https://riskthinking.ai/"/>
    <x v="43"/>
    <x v="43"/>
    <s v="We are a platform company with three platforms - climate risk data (1850-2100, global coverage, bias corrected, 50+ risk factors, physical and transition risk combined); physical assets (200,000+ companies, 5,000,000 physical assets); and software allowing for multiple customized use cases and visualizations. Combined, the platforms create multiple climate risk solutions. One solution is designed specifically to address ISSB S2.  Another is an equity research solution for climate impact."/>
    <s v="There are four principal use cases for financial institutions. _x000a_(1) Disclosure: quantifying the material risks and opportunities the firm faces from climate change, stress testing those exposures under different time horizons and climate scenarios, and assess the financial impact of those exposures. _x000a_(2) Benchmarking: comparing the firm’s climate performance (exposure, likelihood, financial impact) to another firm’s or competitor’s, or to their entire industry. _x000a_(3) Portfolio Management: understanding the climate-related risks and opportunities underlying [a] any of the companies in which the firm holds an investment or [b] is a commercial lending counterparty. All physical assets owned and operated by segments [a] or [b] are assessed for climate performance. _x000a_(4) Risk Management &amp; Corporate Strategy: determining how the firm should address the climate-related risks and opportunities it faces, based on the asset-level climate performance of the firm, and what remedial or mitigating / adaptation steps the firm should take to address its expected climate performance."/>
    <s v="TBD"/>
    <s v="TBD"/>
    <s v="TBD"/>
    <s v="TBD"/>
    <s v="TBD"/>
    <s v="TBD"/>
    <s v="TBD"/>
    <s v="TBD"/>
    <s v="No"/>
    <s v="Yes"/>
    <s v="TBD"/>
    <s v="TBD"/>
    <s v="TBD"/>
    <s v="TBD"/>
    <s v="TBD"/>
    <s v="TBD"/>
    <s v="TBD"/>
    <s v="TBD"/>
    <s v="Yes.   With distributions of climate risk projections as the key input, RTai algorithmically generates multifactor scenarios from which it computes multifactor risk scores. The algorithm is based on Dembo’s Method. Please see: Ron S Dembo. (2020). Algorithmic Scenario Generation. Risk.net.  At a high-level, a spanning set (i.e., binary scenario tree) is formed with each branch representing a possible combination of upside (i.e., opportunity potential) and downside (i.e., risk potential) of each factor. This technique guarantees that the best and worst outcomes are included (hence the name, spanning set). Since magnitude and probability of upside and downside are accounted for, the best and worst outcomes are often surprising. For example, in most instances the worst outcome does not correspond to a branch consisting of downside for every risk factor.  The spanning set may input any type of risk factor, including transition risks and physical risks. To our knowledge, this is the only solution that algorithmically combines these variables to generate bespoke scenarios.   Furthermore, RTai's algorithmic multifactor spanning set allows users to define the variables of interest and the materiality of those variables in their assessment."/>
    <x v="0"/>
    <x v="0"/>
    <s v="Yes"/>
    <s v="Update cycles are daily to quarterly, depending on type of data. Asset level, for example, is updated on a daily basis. Earth observation data is updated daily, while reanalysis and bias corrected data is updated monthly to quarterly."/>
    <s v="TBD"/>
    <s v="TBD"/>
    <s v="Yes"/>
    <s v="Yes"/>
    <s v="Yes"/>
    <s v="Yes"/>
    <s v="Yes"/>
    <s v="TBD"/>
    <s v="Every data in our platform is stored with license information. We ensure that all data is permissible in our products. Below is a list of the most relevant climate data sources and subsequent licences:_x000a__x000a_CMIP6 - is subject to “Creative Commons Attribution 4.0 International License”. We acknowledge the World Climate Research Programme, which, through its Working Group on Coupled Modelling, coordinated and promoted CMIP6. We thank the climate modelling groups for producing and making available their model output, the Earth System Grid Federation (ESGF) for archiving the data and providing access, and the multiple funding agencies who support CMIP6 and ESGF._x000a__x000a_Fifth Generation of ECMWF Atmospheric Reanalysis of the Global Climate (“ERA5”) subject to “Creative Commons Attribution 4.0 International License”. ERA5 is licensed under European Centre for Medium-Range Weather Forecasts (“ECMWF”)._x000a__x000a_Copernicus database owned by European Union. We acknowledge that the European Commission is the program manager of the Copernicus Programme, and the data is used in accordance with the provisions of Article 6 of the Copyright Agreement._x000a__x000a_International Best Rack Archive for Climate Stewardship (“IBTrACS”) _x000a__x000a_Aqueduct Floods Hazard Maps. Aqueduct Floods Hazard Maps are freely available for all usage through World Resource Institute._x000a__x000a_ESA Sea Level CCI project team; Cazenave, A. (2016): ESA Sea Level Climate Change Initiative (Sea Level CCI) dataset collection. Centre for Environmental Data Analysis, date of citation. http://catalogue.ceda.ac.uk/uuid/56c94cb1410f4f2b8a41729c0e558617_x000a__x000a_Network for Greening the Financial Systems (&quot;NGFS&quot;) Database subject to “Creative Commons Attribution 4.0 International License”_x000a__x000a_Our World in Data based on Global Carbon Project; BP; Maddison; UNWPP_x000a__x000a_To ensure the accuracy of our climate data, we periodically upgrade it with various sources. The inclusion of datasets into our platform is based on meeting a minimum set of integrity requirements, such as being published in a peer-reviewed journal (e.g., Nature Climate Change) or a government institution (e.g., NASA, Bank of England). Currently, our platform hosts more than 40 peer-reviewed datasets including data from publicly available governmental projects. For the full list of data sources and licenses please contact riskthinking.AI directly."/>
    <s v="All data is CF-compliant and follows the guidelines set out by the WMO, IPCC and WCRP-ETCCDI. Metadata, licences and attributions accompany every dataset. Quality assurance is applied internally and documented for each dataset. All datasets must meet minimum requirements for availability, completeness and geographic extent. Derived climate distributions are validated against current observations of extreme events globally."/>
    <s v="Yes"/>
    <s v="Yes"/>
    <s v="TBD"/>
    <s v="Yes"/>
    <s v="Yes"/>
    <s v="Yes"/>
    <s v="Yes"/>
    <s v="Yes"/>
    <s v="TBD"/>
    <s v="Yes"/>
    <s v="No"/>
    <s v="Yes"/>
    <s v="We are aligned to the data governance standards required by the Financial Services Agency of the Government of Japan."/>
    <s v="Yes"/>
    <s v="Our solution quantifies material climate exposures (risks and opportunities), assesses those exposures under different future time horizons and climate pathways, and determines the financial impact of those exposures. Clients can assess both their own climate performance as well as the climate performance of their Suppliers, Competitors, and Customers. These functionalities relate to multiple disclosure frameworks requirements for disclosure along Strategy &amp; Decision Making, Financial Performance and Cash Flows, and Climate Resilience &amp; Risk Management."/>
    <s v="Yes"/>
    <s v="Our solution allows clients to assess the likelihood and financial impact of climate change impacting their firm in the future. Clients can stress test any asset under their purview, whether owned and operated or invested in, for the potential impact of climate change, under any future time horizon out to 2100, and under any future climate pathway and warming outcome. Results are presented in terms of asset-level climate exposure and financial impacts and can be aggregated by asset type, asset class, company, geography, region, industry, and sector, etc."/>
    <s v="Yes"/>
    <s v="Yes"/>
    <s v="Yes"/>
    <s v="Yes"/>
    <s v="N/A"/>
    <m/>
    <s v="TBD"/>
    <s v="Yes"/>
    <s v="Yes. Our onboarding program includes training, bespoke data origination, data integration, and use-cases for analysis and compliance with IFRS-S2."/>
    <s v="Customers provide asset locations, ownership and other optional metadata such as valuation, capacity. The data is provided using a standardized data format via JSON, XML or CSV.  The data submitted is then integrated in our platform and available to analytical pipelines. This functionality can be accessed via our API or through our VELO UI."/>
    <s v="Yes"/>
    <s v="Clients may upload their own assets into our product, and receive climate scores and financial impacts for any assets associated with their institution / company. Asset-level data can be uploaded across Entity (their institution / company), Supplier, Customer, or Competitor lines. Customized graphics, visualizations, data displays, and more nuanced distributional data can also be produced to reflect the particular needs of a client."/>
    <s v="Yes"/>
    <s v="Yes"/>
    <s v="Yes"/>
    <s v="Yes"/>
    <s v="No"/>
    <s v="No"/>
    <s v="Yes"/>
    <s v="Yes"/>
    <s v="Yes"/>
    <s v="Yes"/>
    <s v="Yes"/>
    <s v="Yes"/>
    <s v="Yes"/>
    <s v="Yes"/>
    <s v="Yes"/>
    <s v="Yes"/>
    <s v="Yes"/>
    <s v="Yes"/>
    <s v="Yes"/>
    <s v="Yes"/>
    <s v="Yes"/>
    <s v="Yes"/>
    <s v="TBD"/>
    <s v="Orderly Net-Zero 2050;Orderly Below 2C;Disorderly Divergent Net-Zero;Disorderly Delayed Transition;Nationally Defined Contributions (NDCs);Current Policies;"/>
    <s v="Yes"/>
    <s v="Yes"/>
    <s v="Yes"/>
    <s v="TBD"/>
    <s v="TBD"/>
    <s v="TBD"/>
    <s v="Net Zero Emissions by 2050;Announced Pledges Scenario;Stated Policies Scenario;"/>
    <s v="We create bespoke scenarios in-house. _x000a__x000a_With distributions of climate risk projections as the key input, RTai algorithmically generates multifactor scenarios from which it computes multifactor risk scores. The algorithm is based on Dembo’s Method. Please see: Ron S Dembo. (2020). Algorithmic Scenario Generation. Risk.net._x000a__x000a_At a high-level, a spanning set (i.e., binary scenario tree) is formed with each branch representing a possible combination of upside (i.e., opportunity potential) and downside (i.e., risk potential) of each factor. This technique guarantees that the best and worst outcomes are included (hence the name, spanning set). Since magnitude and probability of upside and downside are accounted for, the best and worst outcomes are often surprising. For example, in most instances the worst outcome does not correspond to a branch consisting of downside for every risk factor._x000a__x000a_The spanning set may input any type of risk factor, including transition risks and physical risks. To our knowledge, this is the only solution that algorithmically combines these variables to generate bespoke scenarios. _x000a__x000a_Furthermore, RTai's algorithmic multifactor spanning set allows users to define the variables of interest and the materiality of those variables in their assessment."/>
    <s v="Yes"/>
    <s v="Yes"/>
    <s v="Yes"/>
    <s v="Yes"/>
    <s v="No"/>
    <s v="Short-term (1-5 years);Medium-term (3-10 years);Long-term (10+ years);Baseline/historical;"/>
    <s v="Baseline Climatology (1982-2022) and 20-year climatology, updated quarterly up to 2025, annually up to 2030, every 5 years through to 2050, and every 10 years through to 2100."/>
    <s v="The future price of carbon at the asset level, geospatially and temporally aligned to billions of locations across the globe, and for every future time horizon out to 2100."/>
    <s v="Yes"/>
    <s v="Yes"/>
    <s v="Yes"/>
    <s v="Yes"/>
    <s v="No"/>
    <s v="No"/>
    <s v="No"/>
    <s v="Policy;Techonology;Regulatory;Market;"/>
    <s v="Hybrid"/>
    <s v="Yes"/>
    <s v="Yes"/>
    <s v="Yes"/>
    <s v="Yes"/>
    <s v="Yes"/>
    <s v="Asset;Firm;Sector;Country;Portfolio;"/>
    <s v="Yes"/>
    <s v="Yes"/>
    <s v="Yes"/>
    <s v="No"/>
    <s v="Exposure;Sensitivity;"/>
    <s v="Yes"/>
    <s v="Yes"/>
    <s v="Yes"/>
    <s v="Yes"/>
    <s v="TBD"/>
    <s v="TBD"/>
    <s v="TBD"/>
    <s v="TBD"/>
    <s v="TBD"/>
    <s v="TBD"/>
    <s v="TBD"/>
    <s v="TBD"/>
    <s v="TBD"/>
    <s v="TBD"/>
    <s v="TBD"/>
    <s v="TBD"/>
    <s v="TBD"/>
    <s v="Yes"/>
    <s v="Yes"/>
    <s v="Yes"/>
    <s v="Yes"/>
    <s v="No"/>
    <s v="Macroenvironment;Operations and assets;Supply chain;Markets and customers;"/>
    <s v="Counterparty name;ISIN;"/>
    <s v="Yes"/>
    <s v="No"/>
    <s v="No"/>
    <s v="No"/>
    <s v="No"/>
    <s v="No"/>
    <s v="No"/>
    <s v="Yes"/>
    <s v="Yes"/>
    <s v="Yes"/>
    <s v="TBD"/>
    <s v="Open-source;Peer-reviewed;Source references;Academic;"/>
    <s v="Yes"/>
    <s v="Yes"/>
    <s v="Yes"/>
    <s v="Yes"/>
    <s v="Yes"/>
    <s v="Yes"/>
    <s v="No"/>
    <s v="Bonds, corporate;Equities;Mortgages;Real Estate / Real Assets;Commodities;"/>
    <s v="Yes"/>
    <s v="RTai assigns assets to owners using a few complementary methodologies:_x000a_- Identifying direct and nested subsidiaries of companies to inherit assets associated with each subsidiary back to the parent company._x000a_- Connecting assets associated with franchise networks, dealer networks and agents back to the parent company._x000a_- Identifying unlisted assets from professional associations, industry bodies and sector specialist datasets._x000a_- Assets identifiable from compliance and certification filings._x000a_- Assets attributable to the company available on open source data sources – eg. openstreetmaps."/>
    <s v="RTai asset acquisition methodology ensures the vast majority of material assets of a company are captured. We do so by pursuing all assets globally of key asset types that are material for a given industry – power plants, oil refineries, mining sites, offshore drilling rigs, container terminals etc. RTai is able to capture the climate risk for companies that include a high proportion of material assets with high confidence for most use cases."/>
    <s v="Yes"/>
    <s v="Yes"/>
    <s v="Yes"/>
    <s v="Yes"/>
    <s v="Yes"/>
    <s v="Yes"/>
    <s v="No"/>
    <s v="Global;North America;South America;Europe;APAC;Africa;"/>
    <s v="Precipitation pattern change, sea level rise, riverine flood, coastal flood, cyclone/hurricane, extreme heat/cold/wind/precipitation, heatwave, drought, cold snap, fire weather, bioclimatic indicators,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bioclimatic indicators,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bioclimatic indicators,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bioclimatic indicators,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bioclimatic indicators,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
    <s v="We stress test down bottom-up and aggregate damage functions."/>
    <s v="Full distribution of impacts at any level within the company down to an individual asset_x000a_- Data-driven analytics: climate risk scores - upsides/downsides per asset and per hazard_x000a_- Financial impact: damage to physical capital, productivity loss_x000a_- Raw distributional data: Climate and financial projections by hazard and by asset, and by geography._x000a_- Company data: Physical assets, building footprint, emissions _x000a_- Other: Socio-economic data, land use data"/>
    <s v="We use visual indicators to interpret the stochastic output._x000a_Custom insights and analyses are provided in the form of a narrative overlay to interpret the data."/>
    <s v="Full distribution of impacts at any level within the company down to an individual asset_x000a_- Data-driven analytics: climate risk scores - upsides/downsides per asset and per hazard_x000a_- Financial impact: damage to physical capital, productivity loss_x000a_- Raw distributional data: Climate and financial projections by hazard and by asset, and by geography._x000a_- Company data: Physical assets, building footprint, emissions _x000a_- Other: Socio-economic data, land use data"/>
    <s v="Our bottom-up approach to carbon footprinting utilizes our physical asset data graph, which contains building footprint, asset type, and capacity. We combine these data with sector specific emission factors to model emissions at the asset level. This may be aggregated to subsidiaries and corporate entities."/>
    <s v="Our multi-factor stress testing methodology combines transition and physical risk factors. When these multifactor stress tests are applied to an asset we obtain a distribution of impacts. With the full distribution, there are a number of different summary statistics that could be applied, for example Expected Loss, and others."/>
    <s v="Our multi-factor stress testing methodology combines transition and physical risk factors. When these multifactor stress tests are applied to an asset we obtain a distribution of impacts. With the full distribution, there are a number of different summary statistics that could be applied, for example Value at Risk, and others."/>
    <s v="RTai follows the Science Based Targets (SBTi) Implied Temperature Rise (ITR) methodology."/>
    <s v="N/A"/>
    <s v="For any given location, we provide the full distribution of forward-looking carbon price projections.  Additionally, at the asset level, we provide the financial impact associated with every points along the distribution of forward-looking carbon price projections."/>
    <s v="TBD"/>
    <s v="TBD"/>
    <s v="TBD"/>
    <s v="TBD"/>
    <s v="TBD"/>
    <s v="TBD"/>
    <s v="TBD"/>
    <s v="TBD"/>
    <s v="TBD"/>
    <s v="TBD"/>
    <s v="TBD"/>
    <s v="TBD"/>
    <s v="TBD"/>
    <s v="TBD"/>
    <s v="TBD"/>
    <s v="TBD"/>
    <s v="TBD"/>
    <s v="TBD"/>
    <s v="TBD"/>
    <s v="TBD"/>
    <s v="TBD"/>
    <s v="TBD"/>
    <s v="Yes"/>
    <s v="Yes"/>
    <s v="TBD"/>
    <s v="Yes"/>
    <s v="Yes"/>
    <s v="Yes"/>
    <s v="Yes"/>
    <s v="Yes"/>
    <s v="Yes"/>
    <s v="Yes"/>
    <s v="Yes"/>
    <s v="Yes"/>
    <s v="Yes"/>
    <s v="Yes"/>
    <s v="2.6;4.5;6.0;8.5;SSP1-1.9;SSP1-2.6;SSP2-4.5;SSP3-7.0;SSP5-8.5;IMP-SSPs;"/>
    <s v="Yes"/>
    <s v="Yes"/>
    <s v="Yes"/>
    <s v="Yes"/>
    <s v="Yes"/>
    <s v="Yes"/>
    <s v="TBD"/>
    <s v="TBD"/>
    <s v="TBD"/>
    <s v="TBD"/>
    <s v="Orderly Net-Zero 2050;Orderly Below 2C;Disorderly Divergent Net-Zero;Disorderly Delayed Transition;Nationally Defined Contributions (NDCs);Current Policies;"/>
    <s v="We have a patented method to create multi-factor scenarios at the asset level. Our approach involves the systematic examination (consistent worldwide) of the ‘tails’ of each single factor distribution, and pairing these tails with a binary scenario tree that evaluates every possible combination of upside (i.e., opportunity potential) and downside (i.e., risk potential) for both Physical and Transition risk factors. These scenarios are algorithmically generated and ensures that the best and worst case outcomes will be included amongst the scenario set, which we refer to as a 'spanning set.' We account for both magnitude and probability of upside and downside, for every relevant risk factor, for every future time horizon, for every climate pathway, and for every location in the world. Since magnitude and probability of upside and downside are accounted for, the best and worst outcomes are often surprising. For example, in most instances the worst outcome does not correspond to a branch consisting of downside for every risk factor."/>
    <s v="Yes"/>
    <s v="Yes"/>
    <s v="Yes"/>
    <s v="Yes"/>
    <s v="No"/>
    <s v="Baseline/historical;Short-term (1-5 years);Medium-term (3-10 years);Long-term (10+);"/>
    <s v="Baseline Climatology (1982-2022) and 20-year climatology, updated quarterly up to 2025, annually up to 2030, every 5 years through to 2050, and every 10 years through to 2100."/>
    <s v="We source physical climate data from the Coupled Model Intercomparison Project Phase Six (“CMIP6”), including ScenarioMIP, HighResMIP, ISIMIP, International Best Track Archive for Climate Stewardship (“IBTrACS”), Integrated Surface Database of Weather Stations, ERA5 Reanalysis, Sentinel 1 &amp; 2 satellite imagery, Copernicus, SRTM, and Aqueduct Floods Hazard Maps data, which are inputs for analyzing cyclone risk and flood risk, respectively, among other data sources.    Utilizing these data, we derive over 50 climate risk indexes, bias-corrected and downscaled, for every location on earth, for every time period through 2100, and for climate baselines, such as 1982 to 2022. Our climate baselines are updated quarterly.  Definitions for chronic and acute risks are sourced from the TCFD. Risk indices are defined by the WCRP-ETCDDI and the ANUCLIM biodiversity indicators. "/>
    <s v="Yes"/>
    <s v="Yes"/>
    <s v="Yes"/>
    <s v="Yes"/>
    <s v="Yes"/>
    <s v="Asset;Firm;Sector;Country;Portfolio;"/>
    <s v="Yes"/>
    <s v="Yes"/>
    <s v="Yes"/>
    <s v="Yes"/>
    <m/>
    <s v="TBD"/>
    <s v="TBD"/>
    <s v="TBD"/>
    <s v="TBD"/>
    <s v="TBD"/>
    <s v="TBD"/>
    <s v="TBD"/>
    <s v="TBD"/>
    <s v="TBD"/>
    <s v="TBD"/>
    <s v="TBD"/>
    <s v="TBD"/>
    <s v="TBD"/>
    <s v="Yes"/>
    <s v="Yes"/>
    <s v="Yes"/>
    <s v="Yes"/>
    <s v="No"/>
    <s v="Macroenvironment;Supply chain;Operations and assets;Markets and customers;"/>
    <s v="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
    <s v="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
    <s v="The historical climate normal is computed for the years 1982-2022. RTai uses the empirical distribution of each risk factor against the climate normal, denoted as the 2010 climatology. Future climatologies are the ensemble distribution for a 2, 3, and 4 degree world and a stochastic view (SV) that encompasses all possible temperature outcomes. RTai also calculates an Annual Exceedance Probability (AEP) for all risk factors out to a 1,000 year return period, by fitting a GEV, Gumbell, Weibull or Normal distribution to the underlying empirical distribution. The distribution with the best fit for each risk factor is selected for the AEP calculations which are reported at 2, 5, 10, 25, 50, 100, 200, 500 and 1,000 year return periods. RTai stores the entire distribution such that a specific AEP or threshold can be retrieved for any risk factor."/>
    <s v="Yes"/>
    <s v="Yes"/>
    <s v="Yes"/>
    <s v="Yes"/>
    <s v="No"/>
    <s v="Physical exposure;Vulnerability indicators;Physical impact modelling ;Financial modelling;"/>
    <s v="Precipitation pattern change, sea level rise, riverine flood, coastal flood, cyclone/hurricane, extreme heat/cold/wind/precipitation, heatwave, drought, cold snap, fire weather, carbon price, electricity price, GDP, residential/commercial/Industrial energy price/consumption, price index of agricultural products"/>
    <s v="We have built a Graph database of damage functions by collecting data from governmental agencies (e.g., European Commission) and peer-reviewed sources (e.g., ETH Zurich). These functions are used to translate distributional risk factor data to financial impact._x000a__x000a_The data are organized across two dimensions – asset class and region – to cover the spectrum of available information on the physical asset(s) examined. Across the asset class dimension, we store functions that range from broad classifications (e.g., industrial building) to narrow classifications (e.g., solar photovoltaic plants). Across the region dimension, we store functions that range from regional aggregations (e.g., Europe) to specific jurisdictions (e.g., United Kingdom)._x000a__x000a_The Graph Database enables us to match a physical asset to the must suitable damage function (considering its asset class and region). Clients have the option to enrich our Graph Database with their own damage functions or adjust the parameters of our default damage functions."/>
    <s v="Full distribution of impacts at any level within the company down to an individual asset_x000a_- Data-driven analytics: climate risk scores - upsides/downsides per asset and per hazard_x000a_- Financial impact: damage to physical capital, productivity loss_x000a_- Raw distributional data: Climate and financial projections by hazard and by asset, and by geography._x000a_- Company data: Physical assets, building footprint, emissions _x000a_- Other: Socio-economic data, land use data"/>
    <s v="We use visual indicators to interpret the stochastic output. Custom insights and analyses are provided in the form of a narrative overlay to interpret the data."/>
    <s v="Full distribution of impacts at any level within the company down to an individual asset_x000a_- Data-driven analytics: climate risk scores - upsides/downsides per asset and per hazard_x000a_- Financial impact: damage to physical capital, productivity loss_x000a_- Raw distributional data: Climate and financial projections by hazard and by asset, and by geography._x000a_- Company data: Physical assets, building footprint, emissions _x000a_- Other: Socio-economic data, land use data"/>
    <s v="Our multi-factor stress testing methodology combines transition and physical risk factors. When these multifactor stress tests are applied to an asset we obtain a distribution of impacts. With the full distribution, there are a number of different summary statistics that could be applied, for example Expected Loss, and others."/>
    <s v="Our multi-factor stress testing methodology combines transition and physical risk factors. When these multifactor stress tests are applied to an asset we obtain a distribution of impacts. With the full distribution, there are a number of different summary statistics that could be applied, for example Value at Risk, and others."/>
    <s v="Damage to physical capital, impact to operating expenditures, revenue loss"/>
    <s v="TBD"/>
    <s v="TBD"/>
    <s v="TBD"/>
    <s v="TBD"/>
    <s v="TBD"/>
    <s v="TBD"/>
    <s v="TBD"/>
    <s v="TBD"/>
    <s v="TBD"/>
    <s v="TBD"/>
    <s v="TBD"/>
    <s v="TBD"/>
    <s v="TBD"/>
    <s v="Yes"/>
    <s v="No"/>
    <s v="Yes"/>
    <s v="Yes"/>
    <s v="Yes"/>
    <s v="TBD"/>
    <s v="Extreme cold;Extreme heat;Extreme precipitation;Flash flooding;Extreme wind;Heavy snowfall;Riverine/fluvial flooding;Storm surge;Tropical cyclone;Tropical storm;"/>
    <s v="Yes"/>
    <s v="Yes"/>
    <s v="Yes"/>
    <s v="Yes"/>
    <s v="TBD"/>
    <s v="Yes"/>
    <s v="TBD"/>
    <s v="Coastal flooding;Drought stress;Sea level rise;Precipitation stress;Heat stress;"/>
    <s v="Hybrid"/>
    <s v="Yes"/>
    <s v="No"/>
    <s v="No"/>
    <s v="No"/>
    <s v="No"/>
    <s v="No"/>
    <s v="Counterparty name;ISIN;"/>
    <s v="Yes"/>
    <s v="No"/>
    <s v="No"/>
    <s v="GPS coordinates"/>
    <s v="GPS coordinates"/>
    <s v="No"/>
    <s v="Yes"/>
    <s v="Yes"/>
    <s v="Yes"/>
    <s v="No"/>
    <s v="Open-source;Peer-reviewed;Source references;Academic;"/>
    <s v="Yes"/>
    <s v="Yes"/>
    <s v="Yes"/>
    <s v="Yes"/>
    <s v="Yes"/>
    <s v="Yes"/>
    <s v="No"/>
    <s v="Bonds, corporate;Equity;Mortgages;Real Estate / Real Assets;Commodities;"/>
    <s v="Yes"/>
    <s v="RTai assigns assets to owners using a few complementary methodologies:_x000a_- Identifying direct and nested subsidiaries of companies to inherit assets associated with each subsidiary back to the parent company._x000a_- Connecting assets associated with franchise networks, dealer networks and agents back to the parent company._x000a_- Identifying unlisted assets from professional associations, industry bodies and sector specialist datasets._x000a_- Assets identifiable from compliance and certification filings._x000a_- Assets attributable to the company available on open source data sources – eg. openstreetmaps."/>
    <s v="RTai asset acquisition methodology ensures the vast majority of material assets of a company are captured. We do so by pursuing all assets globally of key asset types that are material for a given industry – power plants, oil refineries, mining sites, offshore drilling rigs, container terminals etc. RTai is able to capture the climate risk for companies that include a high proportion of material assets with high confidence for most use cases."/>
    <s v="Yes"/>
    <s v="Yes"/>
    <s v="Yes"/>
    <s v="Yes"/>
    <s v="Yes"/>
    <s v="Yes"/>
    <s v="No"/>
    <s v="Global;North America;South America;Europe;APAC;Africa;"/>
    <x v="0"/>
    <x v="0"/>
    <x v="0"/>
    <x v="1"/>
    <x v="1"/>
    <x v="1"/>
    <x v="1"/>
    <x v="1"/>
    <x v="0"/>
    <x v="1"/>
    <x v="0"/>
    <x v="1"/>
    <x v="0"/>
    <x v="1"/>
    <s v="The technical architecture, data processes, methodology, user experience, and design elements of the platform is patent pending."/>
    <s v="Raw Physical and Transition risk variables data are open source, via a partnership with OS-Climate. All derived Physical and Transition Risk indices we use, as well as asset-level and aggregated Climate Risk Scores and associated financial impact metrics, are proprietary and accessible to users under a commercial license agreement."/>
    <s v="We provide onboarding and on-going customer support throughout the lifecycle of a commercial agreement."/>
  </r>
  <r>
    <x v="43"/>
    <m/>
    <x v="0"/>
    <x v="46"/>
    <s v="https://www.sapfioneer.com/finance-esg/esg-kpi-engine/"/>
    <x v="44"/>
    <x v="44"/>
    <s v="SAP Fioneer’s ESG KPI Engine provides a central solution to efficiently collect, review, calculate and store ESG/climate -related single exposure and portfolio data with  immediate results available anytime through dashboards or outbound integrations. Fully integrated within the customers architecture, the KPI engine provides auditable standard calculations over the entire portfolio for regulatory requirements, portfolio steering, climate risk management and opportunity identification."/>
    <s v="- Financed Emissions (PCAF aligned calculations)_x000a_- Physical Risk (bottom up based on pre built connectors to data vendors)_x000a_- EU Taxonomy (on roadmap for use of proceeds known and unknown) _x000a_- Net Zero Steering (on roadmap via sector pathways &amp; intensitiy metrics and emissions forecasting)_x000a_- Regulatory Reporting including EBA Pillar III (entire template), and portfolio related aspects related to above use cases under CSRD, ISSB and others"/>
    <s v="TBD"/>
    <s v="TBD"/>
    <s v="TBD"/>
    <s v="TBD"/>
    <s v="TBD"/>
    <s v="TBD"/>
    <s v="TBD"/>
    <s v="TBD"/>
    <s v="No"/>
    <s v="Yes"/>
    <s v="On roadmap"/>
    <s v="On roadmap"/>
    <s v="TBD"/>
    <s v="TBD"/>
    <s v="TBD"/>
    <s v="TBD"/>
    <s v="TBD"/>
    <s v="TBD"/>
    <s v="No"/>
    <x v="1"/>
    <x v="0"/>
    <s v="Yes"/>
    <s v="Peridically and ad-hoc as market/statistical data sources publish new data (frequency differs by data provider); Financial Instituion internal sources can be updated as often as daily; typically monthly or quartery based on update frequency of  source systems"/>
    <s v="Yes"/>
    <s v="No"/>
    <s v="Yes"/>
    <s v="Yes"/>
    <s v="Yes"/>
    <s v="TBD"/>
    <s v="Yes"/>
    <s v="Solution is hosted in Financial Insitutions environment (on prem or private cloud) or in public cloud and fully integrates with both internal systems / data warehouses / data integration layers and external data sources to orchestrate data needed to perform KPI calculations. "/>
    <s v="Internal: Core systems, data warehouses, data integration layers_x000a_External: various_x000a_Data source connection: via integration or csv uploads"/>
    <s v="Validation checks during sourcing: _x000a_- Checking if sourced file format matches entity_x000a_- Checking if mandatory fields are available_x000a_- Checking if data types for numbers and dates are correct_x000a_Validation checks during calculation_x000a_- Checking data consistency per entity_x000a_- Checking referential data consistency between entities_x000a_- Checking for missing data if calculation is not performed"/>
    <s v="Yes - for relevant sections"/>
    <s v="Yes for relevant sections that focus on Financial Instution portfolios &amp; climate; specificlaly PCAF aligned"/>
    <s v="Yes for relevant sections that focus on Financial Instution portfolios &amp; climate; specificlaly PCAF aligned"/>
    <s v="Yes for relevant sections that focus on Financial Instution portfolios &amp; climate; specificlaly PCAF aligned"/>
    <s v="Yes for relevant sections that focus on Financial Instution portfolios &amp; climate; specificlaly PCAF aligned"/>
    <s v="Yes for relevant sections that focus on Financial Instution portfolios &amp; climate; specificlaly PCAF aligned"/>
    <s v="Yes for relevant sections that focus on Financial Instution portfolios &amp; climate; specificlaly PCAF aligned"/>
    <s v="Yes for relevant sections that focus on Financial Instution portfolios &amp; climate; specificlaly PCAF aligned"/>
    <s v="Yes for relevant sections that focus on Financial Instution portfolios &amp; climate; specificlaly PCAF aligned"/>
    <s v="Yes for relevant sections that focus on Financial Instution portfolios &amp; climate; specificlaly PCAF aligned"/>
    <s v="TBD"/>
    <s v="EU Taxonomy, SFDR, EBA Pillar III"/>
    <s v="TBD"/>
    <s v="Yes"/>
    <s v="- End ot end integration from source systems to reporting tools _x000a_- Fully automated KPI calculation_x000a_- Evidence &amp; audit trail for calculations: All middle steps and used calculation methods are available on the most granular level which enables auditability of the actions the ESG KPI Engine performed._x000a_- Bi-temporal versioning: Business and system date allows users to ‘go back in time’ and reproduce results_x000a_- Methodology Guide: Complete, frequently updated, documentation of all calculation methods enabling method reconciliation_x000a_- Views &amp; exports: Ability to view &amp; extract Single Exposure view with contract level granularity though integrations, csv or pre built dashboards"/>
    <s v="Yes"/>
    <s v="Contract, asset, firm and portfolio level calculation of financed emissions and physical risks across asset classes and regions serving as primary input for stress tests such as recent Fit for 55 climate stress test"/>
    <s v="Yes"/>
    <s v="Yes"/>
    <s v="Yes"/>
    <s v="Yes"/>
    <s v="No"/>
    <s v="Solution can be fully embedded within the Financial Insititutions exisitng IT architecutre. Typically read/write integraiton with data warehouse and/or data integration layers. Customizable integrations to source systems and downstream applications"/>
    <s v="Solution can be fully embedded within the Financial Insititutions exisitng IT architecutre. Typically read/write integraiton with data warehouse and/or data integration layers. Customizable integrations to source systems and downstream applications"/>
    <s v="Yes"/>
    <s v="Directly or via implementation partners such as Big 4"/>
    <s v="Read / write connectors to DWH or other up- and downstream systems can be built during implementation. Note that DWH might also need to be adjusted to reflect output fields which we can also support. Pre built connector primarily to SAP &amp; SAP Fioneer applications."/>
    <s v="Yes"/>
    <s v="Yes, while providing standard software we recognize that many Financial Instituions choose to expand on pre defined PCAF calculation methods and therefore support the addition of custom calculation methods provided they can be transferred into the standard product. Similar customizations will be possilbe under sustainable finance frameworks to expand upon EU Taxonomy alignment checks."/>
    <s v="N/A"/>
    <s v="N/A"/>
    <s v="N/A"/>
    <s v="N/A"/>
    <s v="N/A"/>
    <s v="N/A"/>
    <s v="N/A"/>
    <s v="N/A"/>
    <s v="N/A"/>
    <s v="N/A"/>
    <s v="N/A"/>
    <s v="N/A"/>
    <s v="N/A"/>
    <s v="N/A"/>
    <s v="N/A"/>
    <s v="N/A"/>
    <s v="N/A"/>
    <s v="N/A"/>
    <s v="N/A"/>
    <s v="N/A"/>
    <s v="N/A"/>
    <s v="N/A"/>
    <s v="N/A"/>
    <s v="N/A"/>
    <s v="N/A"/>
    <s v="N/A"/>
    <s v="N/A"/>
    <s v="N/A"/>
    <s v="N/A"/>
    <s v="N/A"/>
    <s v="N/A"/>
    <s v="N/A"/>
    <s v="N/A"/>
    <s v="N/A"/>
    <s v="N/A"/>
    <s v="N/A"/>
    <s v="N/A"/>
    <s v="N/A"/>
    <s v="N/A"/>
    <s v="KPI Engine supports the automated calculation of financed emissions as per the PCAF standard and customized methods where current methods fall short. Input data for financed emissions is guided by the PCAF framework; broadly those can be grouped in: _x000a_- Finanancial Institution Internal Data including master data, finacial data and physical activity data on the financial contract (e.g. loan), asset and business parter (e.g. firm) level, and_x000a_- External data including reported emissions, target data, physical activity data, and statistical data (primarily emission factors)"/>
    <s v="N/A"/>
    <s v="N/A"/>
    <s v="N/A"/>
    <s v="N/A"/>
    <s v="N/A"/>
    <s v="N/A"/>
    <s v="N/A"/>
    <m/>
    <s v="Bottom up (although while calculations always happen bottom up, lower data qualities would effectively mean a top down approach per sector / country combinations)"/>
    <s v="YES - Financed emissions calculations are performed at the most granular level for both emission generating object (e.g. building, car, company, etc) and attribution (i.e. loan level). Relationship between assets, financial contract, companies, sectors etc can be reflected and roll ups can be performed automatically"/>
    <s v="YES - Financed emissions calculations are performed at the most granular level for both emission generating object (e.g. building, car, company, etc) and attribution (i.e. loan level). Relationship between assets, financial contract, companies, sectors etc can be reflected and roll ups can be performed automatically"/>
    <s v="YES - Financed emissions calculations are performed at the most granular level for both emission generating object (e.g. building, car, company, etc) and attribution (i.e. loan level). Relationship between assets, financial contract, companies, sectors etc can be reflected and roll ups can be performed automatically"/>
    <s v="YES - Financed emissions calculations are performed at the most granular level for both emission generating object (e.g. building, car, company, etc) and attribution (i.e. loan level). Relationship between assets, financial contract, companies, sectors etc can be reflected and roll ups can be performed automatically"/>
    <s v="YES - Financed emissions calculations are performed at the most granular level for both emission generating object (e.g. building, car, company, etc) and attribution (i.e. loan level). Relationship between assets, financial contract, companies, sectors etc can be reflected and roll ups can be performed automatically"/>
    <m/>
    <s v="TBD"/>
    <s v="TBD"/>
    <s v="TBD"/>
    <s v="TBD"/>
    <s v="TBD"/>
    <s v="TBD"/>
    <s v="TBD"/>
    <s v="TBD"/>
    <s v="TBD"/>
    <s v="TBD"/>
    <s v="TBD"/>
    <s v="TBD"/>
    <s v="TBD"/>
    <s v="TBD"/>
    <s v="TBD"/>
    <s v="TBD"/>
    <s v="TBD"/>
    <s v="TBD"/>
    <s v="TBD"/>
    <s v="TBD"/>
    <s v="TBD"/>
    <s v="TBD"/>
    <s v="TBD"/>
    <s v="TBD"/>
    <s v="TBD"/>
    <s v="TBD"/>
    <s v="TBD"/>
    <m/>
    <m/>
    <s v="Yes"/>
    <s v="Yes"/>
    <s v="Yes"/>
    <s v="Optional; recommended if public"/>
    <s v="Outstanding amount or other exposure measure"/>
    <s v="Input requirements depend on data quality ambition and asset class as defined by PCAF calculation methods"/>
    <s v="No"/>
    <s v="No"/>
    <s v="Yes"/>
    <s v="No"/>
    <s v="Methodology guide for audit support; extenstive testing procedures before production releases"/>
    <m/>
    <s v="Yes"/>
    <s v="Yes"/>
    <s v="Yes"/>
    <s v="Yes"/>
    <s v="Yes"/>
    <s v="Co-creation"/>
    <s v="Coverage of all PCAF asset classes. In addition Shipping and coverage of structured finance (complex attributions) for CRE"/>
    <m/>
    <s v="Yes"/>
    <s v="Estimations based on economic or physical activity as per the PCAF standard"/>
    <s v="By supporting all PCAF defined calculation methods and a wide range of emission factors, emissions can be calculated even with very little data available"/>
    <s v="Yes"/>
    <s v="Yes"/>
    <s v="Yes"/>
    <s v="Yes"/>
    <s v="Yes"/>
    <s v="Yes"/>
    <s v="Global coverage - additional, region specific emission factors can be added during implementation"/>
    <m/>
    <s v="TBD"/>
    <s v="TBD"/>
    <s v="TBD"/>
    <s v="TBD"/>
    <s v="TBD"/>
    <m/>
    <s v="TBD"/>
    <s v="For each asset class on financial contract, asset, company, portfolio level: _x000a_- Scope 1, 2 and 3 Emissions separately and aggregated_x000a_- Emission Intensity (WACI, Exposure based, phyiscial intensity based)_x000a_- PCAF Data Quality scores (1-5) per scope and aggregated_x000a_On roadmap: Change drivers"/>
    <s v="- indication of calculation method_x000a_- data sources used_x000a_- full audit trail / evidence for calculations"/>
    <s v="For each asset class on financial contract, asset, company, portfolio level: _x000a_- Scope 1, 2 and 3 Emissions separately and aggregated_x000a_- Emission Intensity (WACI, Exposure based, phyiscial intensity based)_x000a_- PCAF Data Quality scores (1-5) per scope and aggregated_x000a_On roadmap: Change drivers"/>
    <s v="Codfied all calculation methods defined by PCAF for financed emissions across the 7 asset classes. Consequently support of top down (economic activity) and bottom up (reported emissions or physical activity) nased methods. Separate and aggregated calculation of scope 1, 2 and 3 at counterparty or asset level. Engine auto chooses highest possible data quality based on input data available"/>
    <s v="N/A"/>
    <s v="N/A"/>
    <s v="On roadmap (seeking feedback partners): Tooling for asset, company and portfolio level emissions forecasting leveraging sector pathways,  company targets and user based adjustments"/>
    <s v="On roadmap: EU Taxonomy eligiblity and alignement measurement for use of proceeds known and unknown using external data for company level data and questionnaire / rule based screenings for known use of proceeds. EU taxo can be extended with FI specifc sustainable finance frameworks"/>
    <s v="TBD"/>
    <s v="TBD"/>
    <s v="TBD"/>
    <s v="TBD"/>
    <s v="TBD"/>
    <s v="TBD"/>
    <s v="TBD"/>
    <s v="TBD"/>
    <s v="TBD"/>
    <s v="TBD"/>
    <s v="TBD"/>
    <s v="TBD"/>
    <s v="TBD"/>
    <s v="TBD"/>
    <s v="TBD"/>
    <s v="TBD"/>
    <s v="TBD"/>
    <s v="TBD"/>
    <s v="TBD"/>
    <s v="TBD"/>
    <s v="TBD"/>
    <s v="TBD"/>
    <s v="TBD"/>
    <s v="Yes"/>
    <s v="TBD"/>
    <s v="TBD"/>
    <s v="TBD"/>
    <s v="TBD"/>
    <s v="TBD"/>
    <s v="TBD"/>
    <s v="TBD"/>
    <s v="TBD"/>
    <s v="Yes"/>
    <s v="Yes"/>
    <s v="TBD"/>
    <s v="Yes"/>
    <s v="TBD"/>
    <m/>
    <s v="TBD"/>
    <s v="TBD"/>
    <s v="TBD"/>
    <s v="TBD"/>
    <s v="TBD"/>
    <s v="TBD"/>
    <s v="TBD"/>
    <s v="TBD"/>
    <s v="TBD"/>
    <s v="TBD"/>
    <s v="TBD"/>
    <s v="TBD"/>
    <s v="TBD"/>
    <s v="TBD"/>
    <s v="TBD"/>
    <s v="TBD"/>
    <s v="TBD"/>
    <s v="TBD"/>
    <s v="TBD"/>
    <s v="KPI Engine for physical risk allows users (Financial Institutions) to use pre built API connections to physical risk data vendors feeding into a standardized physical risk data model. All outputs can be viewed and exported (csv or integration) on asset level through a single exposure view. In addition FI specific logic can be applied to perform risk adjustments for outputs where the FI / user has additional insight. For each asset (and associated financial contract) sensitivity flags for chronic vs acute risks are generated through user defined classifications which, for exmaple, serve as the basis for EBA PIllar III, Template 5 disclosure"/>
    <s v="Yes"/>
    <s v="Yes - at firm location level"/>
    <s v="No"/>
    <s v="No"/>
    <s v="No"/>
    <m/>
    <m/>
    <s v="TBD"/>
    <s v="TBD"/>
    <s v="TBD"/>
    <m/>
    <s v="N/A"/>
    <s v="Yes"/>
    <s v="Users can define how to set sensitivity flags to classify exposures into chronic vs acute risks based on three scenarios currently supported in standardized data model"/>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TBD"/>
    <s v="Yes"/>
    <s v="Yes"/>
    <s v="Yes"/>
    <s v="Yes"/>
    <s v="Yes"/>
    <s v="Yes"/>
    <s v="Yes"/>
    <s v="Yes"/>
    <s v="Yes"/>
    <s v="Yes"/>
    <s v="Yes"/>
    <s v="Yes"/>
    <s v="Yes"/>
    <s v="Yes, based on hazard data from connected data vendors"/>
    <m/>
    <s v="Bottom Up"/>
    <s v="No"/>
    <s v="Yes"/>
    <s v="No"/>
    <s v="No"/>
    <s v="No"/>
    <s v="No"/>
    <m/>
    <s v="Yes"/>
    <s v="No"/>
    <s v="No"/>
    <s v="Optional: Building Type"/>
    <m/>
    <s v="TBD"/>
    <s v="TBD"/>
    <s v="TBD"/>
    <s v="TBD"/>
    <s v="TBD"/>
    <m/>
    <s v="Yes"/>
    <s v="Yes"/>
    <s v="Yes"/>
    <s v="Yes"/>
    <s v="Yes"/>
    <s v="No"/>
    <s v="Np"/>
    <m/>
    <s v="Yes"/>
    <s v="same methodology as for listed - outputs depend on location, valuation, asset type"/>
    <s v="N/A"/>
    <s v="Yes"/>
    <s v="Yes"/>
    <s v="Yes"/>
    <s v="Yes"/>
    <s v="Yes"/>
    <s v="Yes"/>
    <s v="TBD"/>
    <s v="TBD"/>
    <x v="0"/>
    <x v="1"/>
    <x v="0"/>
    <x v="1"/>
    <x v="1"/>
    <x v="1"/>
    <x v="1"/>
    <x v="1"/>
    <x v="0"/>
    <x v="1"/>
    <x v="0"/>
    <x v="1"/>
    <x v="0"/>
    <x v="0"/>
    <s v="TBD"/>
    <s v="TBD"/>
    <s v="TBD"/>
  </r>
  <r>
    <x v="44"/>
    <s v="Existing Database"/>
    <x v="0"/>
    <x v="47"/>
    <s v="https://www.spglobal.com/esg/solutions/the-climate-service"/>
    <x v="45"/>
    <x v="45"/>
    <s v="Subscription to the Climanomics® platform enables climate risk reporting and disclosure aligned with the TCFD framework. Subscribers use the outputs to measure and report their transition and physical risks and opportunities in financial terms under different climate scenarios"/>
    <s v="Strategy: support corporate strategy through scenario-building as well as climate risk insights and data; Risk Management and Resilience: Manage risk and work towards climate resiliency through stress-testing of corporate assets and investments; Responsible/ Sustainable Investing: Reduce climate risk in investment portfolios while supporting risk mitigation for high-risk locations; Compliance and Reporting: Prepare for imminent climate-related regulations and mandatory reporting requirements"/>
    <s v="TBD"/>
    <s v="TBD"/>
    <s v="TBD"/>
    <s v="TBD"/>
    <s v="TBD"/>
    <s v="TBD"/>
    <s v="TBD"/>
    <s v="TBD"/>
    <s v="No"/>
    <s v="Yes"/>
    <s v="TBD"/>
    <s v="TBD"/>
    <s v="TBD"/>
    <s v="TBD"/>
    <s v="TBD"/>
    <s v="TBD"/>
    <s v="TBD"/>
    <s v="TBD"/>
    <s v="TBD"/>
    <x v="0"/>
    <x v="0"/>
    <s v="TBD"/>
    <s v="TBD"/>
    <s v="TBD"/>
    <s v="TBD"/>
    <s v="TBD"/>
    <s v="TBD"/>
    <s v="TBD"/>
    <s v="TBD"/>
    <s v="TBD"/>
    <s v="TBD"/>
    <s v="TBD"/>
    <s v="TBD"/>
    <s v="Yes"/>
    <s v="Yes"/>
    <s v="TBD"/>
    <s v="TBD"/>
    <s v="TBD"/>
    <s v="TBD"/>
    <s v="TBD"/>
    <s v="TBD"/>
    <s v="TBD"/>
    <s v="TBD"/>
    <s v="TBD"/>
    <s v="TBD"/>
    <s v="TBD"/>
    <s v="TBD"/>
    <s v="TBD"/>
    <s v="TBD"/>
    <s v="TBD"/>
    <s v="TBD"/>
    <s v="TBD"/>
    <s v="TBD"/>
    <s v="TBD"/>
    <s v="TBD"/>
    <s v="TBD"/>
    <s v="TBD"/>
    <s v="TBD"/>
    <s v="TBD"/>
    <s v="TBD"/>
    <s v="TBD"/>
    <s v="TBD"/>
    <s v="Yes"/>
    <s v="Yes"/>
    <s v="TBD"/>
    <s v="TBD"/>
    <s v="TBD"/>
    <s v="TBD"/>
    <s v="TBD"/>
    <s v="Yes"/>
    <s v="Yes"/>
    <s v="Yes"/>
    <s v="Yes"/>
    <s v="TBD"/>
    <s v="TBD"/>
    <s v="TBD"/>
    <s v="TBD"/>
    <s v="TBD"/>
    <s v="TBD"/>
    <s v="TBD"/>
    <s v="Yes"/>
    <s v="Yes"/>
    <s v="TBD"/>
    <s v="TBD"/>
    <s v="TBD"/>
    <m/>
    <s v="TBD"/>
    <s v="TBD"/>
    <s v="TBD"/>
    <s v="TBD"/>
    <s v="TBD"/>
    <s v="TBD"/>
    <s v="TBD"/>
    <s v="TBD"/>
    <s v="Yes"/>
    <s v="Yes"/>
    <s v="Yes"/>
    <s v="Yes"/>
    <s v="No"/>
    <m/>
    <s v="TBD"/>
    <s v="TBD"/>
    <s v="Yes"/>
    <s v="Yes"/>
    <s v="Yes"/>
    <s v="Yes"/>
    <s v="Yes"/>
    <s v="Yes"/>
    <s v="No"/>
    <m/>
    <s v="Hybrid"/>
    <s v="Yes"/>
    <s v="Yes"/>
    <s v="TBD"/>
    <s v="TBD"/>
    <s v="Yes"/>
    <m/>
    <s v="Yes"/>
    <s v="Yes"/>
    <s v="Yes"/>
    <s v="No"/>
    <m/>
    <s v="TBD"/>
    <s v="TBD"/>
    <s v="TBD"/>
    <s v="No"/>
    <s v="TBD"/>
    <s v="TBD"/>
    <s v="TBD"/>
    <s v="TBD"/>
    <s v="TBD"/>
    <s v="TBD"/>
    <s v="TBD"/>
    <s v="TBD"/>
    <s v="TBD"/>
    <s v="TBD"/>
    <s v="TBD"/>
    <s v="TBD"/>
    <s v="TBD"/>
    <s v="TBD"/>
    <s v="Yes"/>
    <s v="Yes"/>
    <s v="TBD"/>
    <s v="No"/>
    <m/>
    <m/>
    <s v="Yes"/>
    <s v="Yes"/>
    <s v="TBD"/>
    <s v="TBD"/>
    <s v="TBD"/>
    <s v="TBD"/>
    <s v="Yes"/>
    <s v="Yes"/>
    <s v="Yes"/>
    <s v="TBD"/>
    <s v="TBD"/>
    <m/>
    <s v="TBD"/>
    <s v="TBD"/>
    <s v="TBD"/>
    <s v="Yes"/>
    <s v="Yes"/>
    <s v="TBD"/>
    <s v="Loans, Corporate; Loans, Project"/>
    <m/>
    <s v="TBD"/>
    <s v="TBD"/>
    <s v="TBD"/>
    <s v="Yes"/>
    <s v="Yes"/>
    <s v="Yes"/>
    <s v="Yes"/>
    <s v="Yes"/>
    <s v="Yes"/>
    <s v="No"/>
    <m/>
    <s v="TBD"/>
    <s v="TBD"/>
    <s v="TBD"/>
    <s v="TBD"/>
    <s v="TBD"/>
    <m/>
    <s v="TBD"/>
    <s v="TBD"/>
    <s v="TBD"/>
    <s v="TBD"/>
    <s v="TBD"/>
    <s v="TBD"/>
    <s v="TBD"/>
    <s v="TBD"/>
    <s v="TBD"/>
    <s v="TBD"/>
    <s v="TBD"/>
    <s v="TBD"/>
    <s v="TBD"/>
    <s v="TBD"/>
    <s v="TBD"/>
    <s v="TBD"/>
    <s v="TBD"/>
    <s v="TBD"/>
    <s v="TBD"/>
    <s v="TBD"/>
    <s v="TBD"/>
    <s v="TBD"/>
    <s v="TBD"/>
    <s v="TBD"/>
    <s v="TBD"/>
    <s v="TBD"/>
    <s v="TBD"/>
    <s v="TBD"/>
    <s v="TBD"/>
    <s v="TBD"/>
    <s v="TBD"/>
    <s v="TBD"/>
    <s v="Yes"/>
    <s v="TBD"/>
    <s v="TBD"/>
    <s v="No"/>
    <s v="Yes"/>
    <s v="Yes"/>
    <s v="Yes"/>
    <s v="Yes"/>
    <s v="TBD"/>
    <s v="TBD"/>
    <s v="TBD"/>
    <s v="TBD"/>
    <s v="TBD"/>
    <s v="TBD"/>
    <m/>
    <s v="TBD"/>
    <s v="TBD"/>
    <s v="TBD"/>
    <s v="TBD"/>
    <s v="TBD"/>
    <s v="TBD"/>
    <s v="TBD"/>
    <s v="TBD"/>
    <s v="TBD"/>
    <s v="TBD"/>
    <m/>
    <s v="TBD"/>
    <s v="Yes"/>
    <s v="Yes"/>
    <s v="Yes"/>
    <s v="Yes"/>
    <s v="No"/>
    <m/>
    <s v="TBD"/>
    <s v="TBD"/>
    <s v="Yes"/>
    <s v="Yes"/>
    <s v="TBD"/>
    <s v="TBD"/>
    <s v="Yes"/>
    <m/>
    <m/>
    <s v="TBD"/>
    <s v="TBD"/>
    <s v="TBD"/>
    <m/>
    <s v="TBD"/>
    <s v="TBD"/>
    <s v="TBD"/>
    <s v="TBD"/>
    <s v="TBD"/>
    <s v="TBD"/>
    <s v="TBD"/>
    <s v="TBD"/>
    <s v="TBD"/>
    <s v="TBD"/>
    <s v="TBD"/>
    <s v="TBD"/>
    <s v="No"/>
    <s v="TBD"/>
    <s v="TBD"/>
    <s v="Yes"/>
    <s v="TBD"/>
    <s v="N/A"/>
    <m/>
    <s v="TBD"/>
    <s v="TBD"/>
    <s v="TBD"/>
    <s v="TBD"/>
    <s v="TBD"/>
    <s v="TBD"/>
    <s v="Yes"/>
    <s v="Yes"/>
    <s v="Yes"/>
    <s v="Yes"/>
    <s v="No"/>
    <m/>
    <s v="TBD"/>
    <s v="TBD"/>
    <s v="TBD"/>
    <s v="TBD"/>
    <s v="TBD"/>
    <s v="TBD"/>
    <s v="TBD"/>
    <s v="TBD"/>
    <s v="TBD"/>
    <s v="TBD"/>
    <s v="TBD"/>
    <s v="TBD"/>
    <s v="TBD"/>
    <s v="TBD"/>
    <s v="TBD"/>
    <s v="TBD"/>
    <s v="TBD"/>
    <s v="TBD"/>
    <s v="TBD"/>
    <s v="TBD"/>
    <s v="TBD"/>
    <s v="Yes"/>
    <s v="Yes"/>
    <s v="Yes"/>
    <s v="Yes"/>
    <s v="Yes"/>
    <s v="Landslides; Drought; Wildfires"/>
    <m/>
    <s v="Yes"/>
    <s v="Yes"/>
    <s v="TBD"/>
    <s v="Yes"/>
    <s v="Yes"/>
    <s v="Yes"/>
    <s v="TBD"/>
    <m/>
    <s v="TBD"/>
    <s v="Yes"/>
    <s v="Yes"/>
    <s v="Yes"/>
    <s v="TBD"/>
    <s v="TBD"/>
    <s v="No"/>
    <m/>
    <s v="Yes"/>
    <s v="TBD"/>
    <s v="TBD"/>
    <s v="No"/>
    <m/>
    <s v="Yes"/>
    <s v="Yes"/>
    <s v="Yes"/>
    <s v="TBD"/>
    <s v="No"/>
    <m/>
    <s v="Yes"/>
    <s v="Yes"/>
    <s v="Yes"/>
    <s v="Yes"/>
    <s v="Yes"/>
    <s v="TBD"/>
    <s v="Loans"/>
    <m/>
    <s v="TBD"/>
    <s v="TBD"/>
    <s v="TBD"/>
    <s v="Yes"/>
    <s v="Yes"/>
    <s v="Yes"/>
    <s v="Yes"/>
    <s v="Yes"/>
    <s v="Yes"/>
    <s v="No"/>
    <s v="TBD"/>
    <x v="0"/>
    <x v="0"/>
    <x v="0"/>
    <x v="1"/>
    <x v="1"/>
    <x v="1"/>
    <x v="1"/>
    <x v="1"/>
    <x v="0"/>
    <x v="1"/>
    <x v="0"/>
    <x v="1"/>
    <x v="0"/>
    <x v="0"/>
    <s v="TBD"/>
    <s v="TBD"/>
    <s v="TBD"/>
  </r>
  <r>
    <x v="45"/>
    <s v="Existing Database"/>
    <x v="0"/>
    <x v="48"/>
    <s v="https://www.sas.com/en_gb/solutions/risk-management.html"/>
    <x v="46"/>
    <x v="46"/>
    <s v="SAS is the global leader in Data Management, Analytics and Risk Management and has proven business solutions deployed at hundreds banks globally. With SAS banks can manage the complexity of Climate Risk &amp; Net Zero and use Scenario Analysis to test the resilience of the institution to the future impacts of climate change, comply with  regulations and find the best green portfolio strategy for the business going forward.  "/>
    <s v="Climate data management, Climate Reporting and Disclosures, Climate risk Modelling, Climate Risk Analytics,  Climate Risk Management, Climate Risk Stress Testing, Portfolio Carbon calculation and Simulations, Climate Risk Compliance, Portfolio Decarbonization, Climate Risk Decisioning, Climate Risk , Portfolio Simulations"/>
    <s v="TBD"/>
    <s v="TBD"/>
    <s v="TBD"/>
    <s v="TBD"/>
    <s v="TBD"/>
    <s v="TBD"/>
    <s v="TBD"/>
    <s v="TBD"/>
    <s v="No"/>
    <s v="Yes"/>
    <s v="TBD"/>
    <s v="TBD"/>
    <s v="TBD"/>
    <s v="TBD"/>
    <s v="TBD"/>
    <s v="TBD"/>
    <s v="TBD"/>
    <s v="TBD"/>
    <s v="No"/>
    <x v="0"/>
    <x v="0"/>
    <s v="Yes"/>
    <s v="depends on each customer's preference"/>
    <s v="TBD"/>
    <s v="TBD"/>
    <s v="Yes"/>
    <s v="Yes"/>
    <s v="Yes"/>
    <s v="Yes"/>
    <s v="Yes"/>
    <s v="No"/>
    <s v="NGFS"/>
    <s v="SAS, as the leader in Data management,  has a full suite of data related capabilities that can be deployed for ensuring data quality, accuracy and reliability."/>
    <s v="Yes"/>
    <s v="Yes"/>
    <s v="TBD"/>
    <s v="Yes"/>
    <s v="Yes"/>
    <s v="Yes"/>
    <s v="Yes"/>
    <s v="Yes"/>
    <s v="TBD"/>
    <s v="Yes"/>
    <s v="No"/>
    <s v="Yes"/>
    <s v="For any reporting &amp; disclosures framework, SAS flexible and robust capabilities can be leveraged:_x000a_&gt;Apply flexible data model_x000a_&gt;Standardize and Automate Data Collection, Processing_x000a_&gt;Perform Risk Assessments, Scoring, trends analysis_x000a_&gt;Create Risk Inventory _x000a_&gt;Design, Calculate, Aggregate KPIs &amp; Proxies _x000a_&gt;Self- service Reporting,  Analysis, Monitoring_x000a_&gt;Orchestrate entire process_x000a_&gt;Direct link with BAU_x000a_"/>
    <s v="Yes"/>
    <s v="Dedicated governance, transparency and workflow capabilities. "/>
    <s v="Yes"/>
    <s v="SAS is recognized global provider of Stress Testing Solution, deployed at dozens of banks around the world. All its proven stress testing capabilities are directly applicable for Climate Risk Stress testing as well. "/>
    <s v="Yes"/>
    <s v="Yes"/>
    <s v="Yes"/>
    <s v="Yes"/>
    <s v="N/A"/>
    <m/>
    <s v="TBD"/>
    <s v="Yes"/>
    <s v="Dedicated support from our on-site implementation consultants &amp; partners and / or helpdesk."/>
    <s v="SAS is the global leader in providing robust and flexible Risk &amp; Finance integration capabilities. SAS technology is deployed at more than 3000 banks globally addressing various tasks and supporting diverse processes and inch each case integrating with the different components of customers specific system landscape."/>
    <s v="Yes"/>
    <s v="The SAS technology is open &amp; transparent and not locked to any single approach / methodology. During each customer implementation, the solution is configured according to customer's preferred approach &amp; methodology."/>
    <s v="Yes"/>
    <s v="Yes"/>
    <s v="Yes"/>
    <s v="Yes"/>
    <s v="Yes"/>
    <s v="Yes"/>
    <s v="Yes"/>
    <s v="Yes"/>
    <s v="Yes"/>
    <s v="Yes"/>
    <s v="Yes"/>
    <s v="Yes"/>
    <s v="Yes"/>
    <s v="Yes"/>
    <s v="Yes"/>
    <s v="Yes"/>
    <s v="Yes"/>
    <s v="Yes"/>
    <s v="Yes"/>
    <s v="Yes"/>
    <s v="Yes"/>
    <s v="Yes"/>
    <s v="TBD"/>
    <m/>
    <s v="Yes"/>
    <s v="Yes"/>
    <s v="Yes"/>
    <s v="TBD"/>
    <s v="TBD"/>
    <s v="TBD"/>
    <m/>
    <s v="Any scenarios can be uploaded into the dedicated Scenario Manager interface with alternative Macroeconomic, Physical, Transition and other risk factors defined over the relevant time horizons. By default the common NGFS scenarios are included and other additional scenarios can be uploaded using Scenario loading interface or just via .xls files or data loaders. Alongside the climate scenarios,  the system works also with alternative business &amp; portfolio plans to assess risk &amp; return profile of various portfolio decarbonization &amp; Net Zero strategies"/>
    <s v="Yes"/>
    <s v="Yes"/>
    <s v="Yes"/>
    <s v="Yes"/>
    <s v="Any time horizon can be executed in the system;"/>
    <m/>
    <s v="All time horizons can be assessed in the system provided that scenarios define the risk factors for these horizons and the respective forward looking transition and physical risk models have been calibrated along these time horizons"/>
    <s v="Any data can be consumed. The data inputs required by the system will be defined by the financial institution's calculation / simulation and modelling methodology and the desired level of aggregation.  The system's design intention is to collect and process as much inputs as automatically as possible with possibility also to impute any missing data elements. Another important consideration should be to reuse as much as possible the existing BAU risk management data already available. The system is flexible and can collect user / data inputs using variety of tools &amp; approaches e.g. data entry forms, .xls spreadsheets, sql from other internal databases, auto processing of counterparty's disclosures, rest APIs with 3rd party data providers..... at any desired level of aggregation."/>
    <s v="Yes"/>
    <s v="Yes"/>
    <s v="Yes"/>
    <s v="Yes"/>
    <s v="Yes"/>
    <s v="Yes"/>
    <s v="any, according to the customer specified methodology;"/>
    <m/>
    <s v="any, according to the customer specified methodology"/>
    <s v="Yes"/>
    <s v="Yes"/>
    <s v="Yes"/>
    <s v="Yes"/>
    <s v="Yes"/>
    <m/>
    <s v="Yes"/>
    <s v="Yes"/>
    <s v="Yes"/>
    <s v="any, according to the customer specified methodology;"/>
    <m/>
    <s v="Yes"/>
    <s v="Yes"/>
    <s v="Yes"/>
    <s v="Yes"/>
    <s v="TBD"/>
    <s v="TBD"/>
    <s v="TBD"/>
    <s v="TBD"/>
    <s v="TBD"/>
    <s v="TBD"/>
    <s v="TBD"/>
    <s v="TBD"/>
    <s v="TBD"/>
    <s v="TBD"/>
    <s v="TBD"/>
    <s v="TBD"/>
    <s v="TBD"/>
    <s v="Yes"/>
    <s v="Yes"/>
    <s v="Yes"/>
    <s v="Yes"/>
    <s v="No"/>
    <m/>
    <m/>
    <s v="Yes"/>
    <s v="Yes"/>
    <s v="Yes"/>
    <s v="Yes"/>
    <s v="Yes"/>
    <s v="Any. The input data is defined by the methodology approach applied by the customer. Any metrics can be derived on entity / customer / counterparty level based on the chosen methodology and available data.   Our solution is methodology agnostic and the flexible &amp; robust calculation risk engine is configured during the implementation according to the preferred methodology provided by customer / partner to SAS and the available dataa"/>
    <s v="Yes"/>
    <s v="Yes"/>
    <s v="Yes"/>
    <s v="Yes"/>
    <s v="TBD"/>
    <m/>
    <s v="Yes"/>
    <s v="Yes"/>
    <s v="Yes"/>
    <s v="Yes"/>
    <s v="Yes"/>
    <s v="Yes"/>
    <s v="any, according to the customer specified methodology;"/>
    <m/>
    <s v="Yes"/>
    <s v="The system is flexible and can handle any chosen modelling and calculation methodology using variety of inputs."/>
    <s v=" The system's design intention is to collect and process as much inputs as automatically as possible with possibility also to impute any missing data elements"/>
    <s v="Yes"/>
    <s v="Yes"/>
    <s v="Yes"/>
    <s v="Yes"/>
    <s v="Yes"/>
    <s v="Yes"/>
    <s v="any, according to the customer specified methodology;"/>
    <m/>
    <s v=" 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 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 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 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 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TBD"/>
    <s v="All analysis, calculations and simulations can be performed at any desired level of aggregation, including exposure level with realtime aggregation up to portfolio level and drill down back to exposure level. _x000a_Sensitivity analysis can be performed on any changes in scenarios, data, methodology and their impact on different KPIs &amp; KRIs assessed at the desired level of aggregation. This is performed using automated and high performing attribution analysis capabilities involving multiple reruns of the calculations by the system with each run changing and assessing one analyzed factor at a time. _x000a_The system is flexible to accommodate any climate risk measurement approach / methodology / model of choice and perform regular adjustments where necessary as the climate risk science &amp; regulations &amp; best practices evolve over time. This includes counterparty / segment specific Adaptive Capacity factors that can feed the respective models "/>
    <s v="All analysis, calculations and simulations can be performed for any desired KPIs &amp; KRIs and at any level of aggregation starting from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
    <s v="The system is flexible and can work with any chosen modelling methodology, set of inputs and respective resulting KPIs &amp; KRIS.  These can both qualitative and quantitative"/>
    <s v="All analysis, calculations and simulations can be performed for any desired KPIs &amp; KRIs and at any level of aggregation starting from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
    <s v="Depends on customer's methodology. For example PCAF can be deployed to calculated financed emissions."/>
    <s v="SAS is the nr 1 global provider of Expected Credit Loss calculation software."/>
    <s v=" The system is flexible and can handle any chosen modelling and calculation methodology "/>
    <s v=" The system is flexible and can handle any chosen modelling and calculation methodology "/>
    <s v=" The system is flexible and can handle any chosen modelling and calculation methodology "/>
    <s v=" The system is flexible and can handle any chosen modelling and calculation methodology "/>
    <s v="TBD"/>
    <s v="TBD"/>
    <s v="TBD"/>
    <s v="TBD"/>
    <s v="TBD"/>
    <s v="TBD"/>
    <s v="TBD"/>
    <s v="TBD"/>
    <s v="TBD"/>
    <s v="TBD"/>
    <s v="TBD"/>
    <s v="TBD"/>
    <s v="TBD"/>
    <s v="TBD"/>
    <s v="TBD"/>
    <s v="TBD"/>
    <s v="TBD"/>
    <s v="TBD"/>
    <s v="TBD"/>
    <s v="TBD"/>
    <s v="TBD"/>
    <s v="TBD"/>
    <s v="Yes"/>
    <s v="Yes"/>
    <s v="TBD"/>
    <s v="No"/>
    <s v="Yes"/>
    <s v="Yes"/>
    <s v="Yes"/>
    <s v="Yes"/>
    <s v="Yes"/>
    <s v="Yes"/>
    <s v="Yes"/>
    <s v="Yes"/>
    <s v="Yes"/>
    <s v="Yes"/>
    <s v="Yes"/>
    <s v="Yes"/>
    <s v="Yes"/>
    <s v="Yes"/>
    <s v="Yes"/>
    <s v="Yes"/>
    <s v="Yes"/>
    <s v="TBD"/>
    <s v="TBD"/>
    <s v="TBD"/>
    <s v="TBD"/>
    <m/>
    <s v="All scenarios can be uploaded into the dedicated Scenario Manager interface with alternative Macroeconomic, Physical, Transition and other risk factors defined over the relevant time horizons. By default the common NGFS scenarios are included and other additional scenarios can be uploaded using Scenario loading interface or just via .xls files or data loaders. Alongside the climate scenarios,  the system works also with alternative business &amp; portfolio plans to assess risk &amp; return profile of various portfolio decarbonization &amp; Net Zero strategies"/>
    <s v="Yes"/>
    <s v="Yes"/>
    <s v="Yes"/>
    <s v="Yes"/>
    <s v="No"/>
    <m/>
    <s v="any according to customer's methodology"/>
    <s v="any according to customer's methodology"/>
    <s v="Yes"/>
    <s v="Yes"/>
    <s v="Yes"/>
    <s v="Yes"/>
    <s v="Yes"/>
    <m/>
    <m/>
    <s v="Yes"/>
    <s v="Yes"/>
    <s v="Yes"/>
    <m/>
    <s v="TBD"/>
    <s v="TBD"/>
    <s v="TBD"/>
    <s v="TBD"/>
    <s v="TBD"/>
    <s v="TBD"/>
    <s v="TBD"/>
    <s v="TBD"/>
    <s v="TBD"/>
    <s v="TBD"/>
    <s v="TBD"/>
    <s v="TBD"/>
    <s v="TBD"/>
    <s v="Yes"/>
    <s v="Yes"/>
    <s v="Yes"/>
    <s v="Yes"/>
    <s v="any according to customer's methodology;"/>
    <m/>
    <s v="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Impact of different physical hazards  can be assessed jointly provided that these are captured in the respective scenarios and forward looking models. The approach typically includes assessing / marking sensitivity to the particular hazard on the desired granularity level (Asset, Firm, Sector, Country."/>
    <s v="Yes"/>
    <s v="Yes"/>
    <s v="Yes"/>
    <s v="Yes"/>
    <s v="any, according to customer's methodology;"/>
    <m/>
    <s v="The system is flexible and can handle any chosen modelling and calculation methodology using variety of impact channels. The Macro impact channels &amp; models from vanilla risk management area (e.g. IFRS9 ECL, credit risk stress testing) can be leveraged and extended to capture climate risk. Some of the impact channels can be captured and assessed in counterparty specific modelling (e.g. rating, PD capturing supply chain risks) and some like the macro one  will be assessed in combination with scenario factors on portfolio level and cascaded down to exposure level"/>
    <s v="Impact of different physical hazard types can be assessed jointly provided that these are captured in the respective scenarios and forward looking models. The approach typically includes assessing / marking sensitivity to the particular hazard on the desired granularity level (Asset, Firm, Sector, Country...) Sensitivity analysis to physical risk hazard types can be performed and their impact on different KPIs &amp; KRIs assessed at the desired level of aggregation. This is performed using automated and high performing attribution analysis capabilities involving multiple reruns of the calculations by the system with each run changing and assessing impact of one analyzed hazard type factor at a time. This type of automated attribution analysis can be performed on impact of any changes in scenarios, data, methodology or just by comparing KPIs of multiple portfolios or reporting dates. _x000a_ The system is flexible and can collect  hazard data using variety of tools &amp; approaches (e.g. data entry forms, .xls spreadsheets, sql from other internal databases, , rest APIs with 3rd party data providers, satellite and gea location data .....) at any desired level of aggregation._x000a_All inputs and calculation (interim) results can be analyzed and reviewed with intuitive drill-down capabilities going from portfolio level down to individual exposure / counterparty level. Physical risk modelling requires application of Geo &amp; location analytics at the desired level of granularity defined also by the availability of the specific hazard data and the level of physical risk sensitivity analysis. ) "/>
    <s v="All analysis, calculations and simulations can be performed for any desired KPIs &amp; KRIs and at any level of aggregation starting from the top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
    <s v="All analysis, calculations and simulations can be performed for any desired KPIs &amp; KRIs and at any level of aggregation starting from the top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
    <s v="All analysis, calculations and simulations can be performed for any desired KPIs &amp; KRIs and at any level of aggregation starting from the top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
    <s v="SAS is the global leader in providing Expected Credit Loss calculation software."/>
    <s v="All analysis, calculations and simulations can be performed for any desired KPIs &amp; KRIs and at any level of aggregation starting from the top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
    <s v="All analysis, calculations and simulations can be performed for any desired KPIs &amp; KRIs and at any level of aggregation starting from the top Entity level, going down to portfolio, segment, counterparty and exposure level. This follows the modelling methodology chosen by the financial institution. The system is flexible and can work with any chosen modelling methodology and respective resulting KPIs &amp; KRIS . All inputs and calculation (interim) outputs can be analyzed, reviewed and reported with intuitive drill-down capabilities  "/>
    <s v="TBD"/>
    <s v="TBD"/>
    <s v="TBD"/>
    <s v="TBD"/>
    <s v="TBD"/>
    <s v="TBD"/>
    <s v="TBD"/>
    <s v="TBD"/>
    <s v="TBD"/>
    <s v="TBD"/>
    <s v="TBD"/>
    <s v="TBD"/>
    <s v="TBD"/>
    <s v="Yes"/>
    <s v="Yes"/>
    <s v="Yes"/>
    <s v="Yes"/>
    <s v="Yes"/>
    <s v="Landslides; Drought; Wildfires"/>
    <m/>
    <s v="Yes"/>
    <s v="Yes"/>
    <s v="Yes"/>
    <s v="Yes"/>
    <s v="Yes"/>
    <s v="Yes"/>
    <s v="TBD"/>
    <m/>
    <s v="any according to customer's methodology"/>
    <s v="Yes"/>
    <s v="Yes"/>
    <s v="Yes"/>
    <s v="Yes"/>
    <s v="Yes"/>
    <s v="GPS coordinates"/>
    <m/>
    <s v="Yes"/>
    <s v="Yes"/>
    <s v="Yes"/>
    <s v="Any. The input data is defined by the methodology approach applied by the customer. Any metrics can be derived on entity / customer / counterparty level based on the chosen methodology and available data.   Our solution is methodology agnostic and the flexible &amp; robust calculation risk engine is configured during the implementation according to the preferred methodology provided by customer / partner to SAS and the available dataa"/>
    <m/>
    <s v="Yes"/>
    <s v="Yes"/>
    <s v="Yes"/>
    <s v="Yes"/>
    <s v="any according to customer's methodology;"/>
    <m/>
    <s v="Yes"/>
    <s v="Yes"/>
    <s v="Yes"/>
    <s v="Yes"/>
    <s v="Yes"/>
    <s v="Yes"/>
    <s v="any according to customer's methodology;"/>
    <m/>
    <s v="Yes"/>
    <s v="any assets can be included into the calculations, according to customer's methodology"/>
    <s v="The system's design intention is to collect and process as much inputs as automatically as possible with possibility also to impute any missing data elements"/>
    <s v="Yes"/>
    <s v="Yes"/>
    <s v="Yes"/>
    <s v="Yes"/>
    <s v="Yes"/>
    <s v="Yes"/>
    <s v="any according to customer's methodology;"/>
    <s v="TBD"/>
    <x v="0"/>
    <x v="0"/>
    <x v="0"/>
    <x v="1"/>
    <x v="1"/>
    <x v="1"/>
    <x v="1"/>
    <x v="1"/>
    <x v="0"/>
    <x v="1"/>
    <x v="0"/>
    <x v="1"/>
    <x v="0"/>
    <x v="1"/>
    <s v="None"/>
    <s v="Open source models can be deployed into the software and be accessible to the user."/>
    <s v="dedicated training on SAS technology is provided"/>
  </r>
  <r>
    <x v="46"/>
    <s v="Existing Database"/>
    <x v="1"/>
    <x v="49"/>
    <s v="https://www.southpole.com/sustainability-solutions/climate-risks-and-opportunities"/>
    <x v="47"/>
    <x v="47"/>
    <s v="Using a scenario approach, Climate Risk Deep-Dive Assessment in-depth physical risks assessments will estimate the business impacts of future warming pathways (for example 2-5ºC) across multiple timeframes. "/>
    <s v="TBD"/>
    <s v="TBD"/>
    <s v="TBD"/>
    <s v="TBD"/>
    <s v="TBD"/>
    <s v="TBD"/>
    <s v="TBD"/>
    <s v="TBD"/>
    <s v="TBD"/>
    <s v="No"/>
    <s v="Yes"/>
    <s v="TBD"/>
    <s v="TBD"/>
    <s v="TBD"/>
    <s v="TBD"/>
    <s v="TBD"/>
    <s v="TBD"/>
    <s v="TBD"/>
    <s v="TBD"/>
    <s v="TBD"/>
    <x v="0"/>
    <x v="0"/>
    <s v="TBD"/>
    <s v="TBD"/>
    <s v="TBD"/>
    <s v="TBD"/>
    <s v="TBD"/>
    <s v="TBD"/>
    <s v="TBD"/>
    <s v="TBD"/>
    <s v="TBD"/>
    <s v="TBD"/>
    <s v="TBD"/>
    <s v="TBD"/>
    <s v="TBD"/>
    <s v="TBD"/>
    <s v="TBD"/>
    <s v="TBD"/>
    <s v="TBD"/>
    <s v="TBD"/>
    <s v="TBD"/>
    <s v="TBD"/>
    <s v="TBD"/>
    <s v="TBD"/>
    <s v="TBD"/>
    <s v="TBD"/>
    <s v="TBD"/>
    <s v="TBD"/>
    <s v="TBD"/>
    <s v="TBD"/>
    <s v="TBD"/>
    <s v="TBD"/>
    <s v="TBD"/>
    <s v="TBD"/>
    <s v="TBD"/>
    <s v="TBD"/>
    <m/>
    <s v="TBD"/>
    <s v="TBD"/>
    <s v="TBD"/>
    <s v="TBD"/>
    <s v="TBD"/>
    <s v="TBD"/>
    <s v="N/A"/>
    <s v="N/A"/>
    <s v="N/A"/>
    <s v="N/A"/>
    <s v="N/A"/>
    <s v="N/A"/>
    <s v="N/A"/>
    <s v="N/A"/>
    <s v="N/A"/>
    <s v="N/A"/>
    <s v="N/A"/>
    <s v="N/A"/>
    <s v="N/A"/>
    <s v="N/A"/>
    <s v="N/A"/>
    <s v="N/A"/>
    <s v="N/A"/>
    <s v="N/A"/>
    <s v="N/A"/>
    <s v="N/A"/>
    <s v="N/A"/>
    <s v="N/A"/>
    <s v="TBD"/>
    <m/>
    <s v="N/A"/>
    <s v="N/A"/>
    <s v="N/A"/>
    <s v="TBD"/>
    <s v="TBD"/>
    <s v="TBD"/>
    <s v="N/A"/>
    <s v="N/A"/>
    <s v="N/A"/>
    <s v="N/A"/>
    <s v="N/A"/>
    <s v="N/A"/>
    <s v="N/A"/>
    <s v="N/A"/>
    <s v="N/A"/>
    <s v="N/A"/>
    <s v="N/A"/>
    <s v="N/A"/>
    <s v="N/A"/>
    <s v="N/A"/>
    <s v="N/A"/>
    <s v="N/A"/>
    <s v="N/A"/>
    <s v="N/A"/>
    <s v="N/A"/>
    <s v="N/A"/>
    <s v="N/A"/>
    <s v="N/A"/>
    <s v="N/A"/>
    <s v="N/A"/>
    <m/>
    <s v="N/A"/>
    <s v="N/A"/>
    <s v="N/A"/>
    <s v="N/A"/>
    <m/>
    <s v="N/A"/>
    <s v="N/A"/>
    <s v="N/A"/>
    <s v="N/A"/>
    <s v="TBD"/>
    <s v="TBD"/>
    <s v="TBD"/>
    <s v="TBD"/>
    <s v="TBD"/>
    <s v="TBD"/>
    <s v="TBD"/>
    <s v="TBD"/>
    <s v="TBD"/>
    <s v="TBD"/>
    <s v="TBD"/>
    <s v="TBD"/>
    <s v="TBD"/>
    <s v="N/A"/>
    <s v="N/A"/>
    <s v="N/A"/>
    <s v="N/A"/>
    <s v="N/A"/>
    <m/>
    <m/>
    <s v="N/A"/>
    <s v="N/A"/>
    <s v="N/A"/>
    <s v="N/A"/>
    <s v="N/A"/>
    <s v="N/A"/>
    <s v="N/A"/>
    <s v="N/A"/>
    <s v="N/A"/>
    <s v="N/A"/>
    <s v="N/A"/>
    <m/>
    <s v="N/A"/>
    <s v="N/A"/>
    <s v="N/A"/>
    <s v="N/A"/>
    <s v="N/A"/>
    <s v="N/A"/>
    <s v="N/A"/>
    <s v="N/A"/>
    <s v="N/A"/>
    <s v="N/A"/>
    <s v="N/A"/>
    <s v="N/A"/>
    <s v="N/A"/>
    <s v="N/A"/>
    <s v="N/A"/>
    <s v="N/A"/>
    <s v="N/A"/>
    <s v="N/A"/>
    <m/>
    <s v="N/A"/>
    <s v="N/A"/>
    <s v="N/A"/>
    <s v="N/A"/>
    <s v="N/A"/>
    <s v="N/A"/>
    <s v="TBD"/>
    <s v="N/A"/>
    <s v="N/A"/>
    <s v="N/A"/>
    <s v="N/A"/>
    <s v="N/A"/>
    <s v="N/A"/>
    <s v="N/A"/>
    <s v="N/A"/>
    <s v="N/A"/>
    <s v="TBD"/>
    <s v="TBD"/>
    <s v="TBD"/>
    <s v="TBD"/>
    <s v="TBD"/>
    <s v="TBD"/>
    <s v="TBD"/>
    <s v="TBD"/>
    <s v="TBD"/>
    <s v="TBD"/>
    <s v="TBD"/>
    <s v="TBD"/>
    <s v="TBD"/>
    <s v="TBD"/>
    <s v="TBD"/>
    <s v="TBD"/>
    <s v="TBD"/>
    <s v="TBD"/>
    <s v="TBD"/>
    <s v="TBD"/>
    <s v="TBD"/>
    <s v="TBD"/>
    <s v="Yes"/>
    <s v="TBD"/>
    <s v="TBD"/>
    <s v="No"/>
    <s v="Yes"/>
    <s v="No"/>
    <s v="Yes"/>
    <s v="Yes"/>
    <s v="TBD"/>
    <s v="TBD"/>
    <s v="TBD"/>
    <s v="TBD"/>
    <s v="TBD"/>
    <s v="TBD"/>
    <s v="TBD"/>
    <s v="TBD"/>
    <s v="TBD"/>
    <s v="TBD"/>
    <s v="TBD"/>
    <s v="TBD"/>
    <s v="TBD"/>
    <s v="TBD"/>
    <s v="TBD"/>
    <s v="TBD"/>
    <s v="TBD"/>
    <s v="TBD"/>
    <s v="TBD"/>
    <s v="Yes"/>
    <s v="Yes"/>
    <s v="Yes"/>
    <s v="Yes"/>
    <s v="No"/>
    <m/>
    <s v="TBD"/>
    <s v="TBD"/>
    <s v="Yes"/>
    <s v="Yes"/>
    <s v="Yes"/>
    <s v="No"/>
    <s v="No"/>
    <m/>
    <m/>
    <s v="TBD"/>
    <s v="TBD"/>
    <s v="TBD"/>
    <s v="TBD"/>
    <s v="TBD"/>
    <s v="TBD"/>
    <s v="TBD"/>
    <s v="TBD"/>
    <s v="TBD"/>
    <s v="TBD"/>
    <s v="TBD"/>
    <s v="TBD"/>
    <s v="TBD"/>
    <s v="TBD"/>
    <s v="TBD"/>
    <s v="TBD"/>
    <s v="TBD"/>
    <s v="TBD"/>
    <s v="TBD"/>
    <s v="TBD"/>
    <s v="TBD"/>
    <s v="TBD"/>
    <s v="TBD"/>
    <s v="TBD"/>
    <s v="TBD"/>
    <s v="TBD"/>
    <s v="TBD"/>
    <s v="TBD"/>
    <s v="TBD"/>
    <s v="Yes"/>
    <s v="Yes"/>
    <s v="No"/>
    <s v="No"/>
    <s v="No"/>
    <m/>
    <s v="TBD"/>
    <s v="TBD"/>
    <s v="TBD"/>
    <s v="TBD"/>
    <s v="TBD"/>
    <s v="TBD"/>
    <s v="TBD"/>
    <s v="TBD"/>
    <s v="TBD"/>
    <s v="TBD"/>
    <s v="TBD"/>
    <s v="TBD"/>
    <s v="TBD"/>
    <s v="TBD"/>
    <s v="TBD"/>
    <s v="TBD"/>
    <s v="TBD"/>
    <s v="TBD"/>
    <s v="TBD"/>
    <s v="TBD"/>
    <s v="TBD"/>
    <s v="Yes"/>
    <s v="TBD"/>
    <s v="Yes"/>
    <s v="Yes"/>
    <s v="Yes"/>
    <s v="Landslides; Drought; Wildfires"/>
    <m/>
    <s v="No"/>
    <s v="TBD"/>
    <s v="TBD"/>
    <s v="TBD"/>
    <s v="No"/>
    <s v="TBD"/>
    <s v="TBD"/>
    <m/>
    <s v="TBD"/>
    <s v="Yes"/>
    <s v="Yes"/>
    <s v="Yes"/>
    <s v="TBD"/>
    <s v="TBD"/>
    <s v="TBD"/>
    <m/>
    <s v="N/A"/>
    <s v="N/A"/>
    <s v="N/A"/>
    <s v="N/A"/>
    <m/>
    <s v="No"/>
    <s v="No"/>
    <s v="Yes"/>
    <s v="TBD"/>
    <s v="No"/>
    <m/>
    <s v="No"/>
    <s v="Yes"/>
    <s v="Yes"/>
    <s v="No"/>
    <s v="No"/>
    <s v="TBD"/>
    <s v="Loans"/>
    <m/>
    <s v="TBD"/>
    <s v="TBD"/>
    <s v="TBD"/>
    <s v="Yes"/>
    <s v="No"/>
    <s v="No"/>
    <s v="No"/>
    <s v="No"/>
    <s v="No"/>
    <s v="No"/>
    <s v="TBD"/>
    <x v="0"/>
    <x v="1"/>
    <x v="0"/>
    <x v="0"/>
    <x v="0"/>
    <x v="0"/>
    <x v="0"/>
    <x v="0"/>
    <x v="0"/>
    <x v="0"/>
    <x v="1"/>
    <x v="0"/>
    <x v="0"/>
    <x v="0"/>
    <s v="TBD"/>
    <s v="TBD"/>
    <s v="TBD"/>
  </r>
  <r>
    <x v="47"/>
    <s v="Survey 202305"/>
    <x v="1"/>
    <x v="50"/>
    <s v="https://www.sustglobal.com/"/>
    <x v="48"/>
    <x v="48"/>
    <s v="Sust Global delivers analytics on the asset-level impact of climate risks (e.g. wildfires, flooding, cyclone) to sectors including real estate, finance, insurance and voluntary carbon markets. The cloud-based data platform helps its customers, who include leading financial data providers, financial services firms and corporates, to better understand climate risk by using a ‘geospatial first’ approach to transform climate models. Ultimately this means that its customers can make more informed decisions on climate risk."/>
    <s v="Financial Loss Modelling, Value at Risk Projections, Business Interruption forecasting, TCFD, EU Taxonomy, RMBS portfolios - identifying risk of defaults due to properties being affected by climate events."/>
    <s v="TBD"/>
    <s v="TBD"/>
    <s v="TBD"/>
    <s v="TBD"/>
    <s v="TBD"/>
    <s v="TBD"/>
    <s v="TBD"/>
    <s v="TBD"/>
    <s v="Yes"/>
    <s v="Yes"/>
    <s v="TBD"/>
    <s v="TBD"/>
    <s v="TBD"/>
    <s v="TBD"/>
    <s v="TBD"/>
    <s v="TBD"/>
    <s v="TBD"/>
    <s v="TBD"/>
    <s v="Yes"/>
    <x v="0"/>
    <x v="0"/>
    <s v="Yes"/>
    <s v="Quarterly"/>
    <s v="TBD"/>
    <s v="TBD"/>
    <s v="Yes"/>
    <s v="TBD"/>
    <s v="Yes"/>
    <s v="Yes"/>
    <s v="Yes"/>
    <s v="TBD"/>
    <s v="TBD"/>
    <s v="TBD"/>
    <s v="Yes"/>
    <s v="Yes"/>
    <s v="TBD"/>
    <s v="NO"/>
    <s v="NO"/>
    <s v="TBD"/>
    <s v="No"/>
    <s v="TBD"/>
    <s v="TBD"/>
    <s v="TBD"/>
    <s v="TBD"/>
    <s v="TBD"/>
    <s v="TBD"/>
    <s v="Three Climate Scenarios (Shared Socioeconomic Pathways). Plug and Play TCFD functionality."/>
    <s v="TBD"/>
    <s v="Yes"/>
    <s v="TBD"/>
    <s v="Yes"/>
    <s v="Yes"/>
    <s v="No"/>
    <s v="Yes"/>
    <s v="TBD"/>
    <m/>
    <s v="TBD"/>
    <s v="Yes"/>
    <s v="Onboarding team meber support"/>
    <s v="API integration"/>
    <s v="Yes"/>
    <s v="N/A"/>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Yes"/>
    <s v="No"/>
    <s v="No"/>
    <s v="No"/>
    <s v="No"/>
    <s v="No"/>
    <s v="No"/>
    <s v="Yes"/>
    <s v="Yes"/>
    <s v="No"/>
    <s v="Yes"/>
    <s v="No"/>
    <s v="No"/>
    <s v="No"/>
    <s v="No"/>
    <s v="No"/>
    <s v="TBD"/>
    <s v="TBD"/>
    <s v="TBD"/>
    <s v="TBD"/>
    <s v="TBD"/>
    <s v="TBD"/>
    <s v="TBD"/>
    <s v="TBD"/>
    <s v="TBD"/>
    <s v="TBD"/>
    <s v="TBD"/>
    <s v="TBD"/>
    <s v="TBD"/>
    <s v="TBD"/>
    <s v="TBD"/>
    <s v="TBD"/>
    <s v="TBD"/>
    <s v="TBD"/>
    <s v="TBD"/>
    <s v="TBD"/>
    <s v="TBD"/>
    <s v="TBD"/>
    <s v="No"/>
    <s v="No"/>
    <s v="TBD"/>
    <s v="Baseline/Historical: We show the observed historic monthly risk event occurrence for a particular asset to a particular hazard, using available satellite observations_x000a__x000a_For projected risk exposure we show a time series of annual risk, projected to the year 2100. The central time series presented is the median of outputs from the climate models. "/>
    <s v="Yes"/>
    <s v="Yes"/>
    <s v="Yes"/>
    <s v="Yes"/>
    <s v="Current to 2100"/>
    <s v="Current to 2100"/>
    <s v="TBD"/>
    <s v="Yes"/>
    <s v="No"/>
    <s v="No"/>
    <s v="No"/>
    <s v="Yes"/>
    <s v="No"/>
    <s v="No"/>
    <s v="No"/>
    <s v="Yes"/>
    <s v="Yes"/>
    <s v="TBD"/>
    <s v="TBD"/>
    <s v="TBD"/>
    <s v="TBD"/>
    <s v="Yes"/>
    <s v="Yes"/>
    <s v="No"/>
    <s v="Annual expected hazard likelihood for 6 hazards: fire, floods, cyclones, heatwaves, droughts, and sea level rise."/>
    <s v="Yes"/>
    <s v="Yes"/>
    <s v="TBD"/>
    <s v="2012-2100)"/>
    <s v="2012-2100)"/>
    <s v="Yes"/>
    <s v="Yes"/>
    <s v="Yes"/>
    <s v="Yes"/>
    <s v="No"/>
    <s v="Annual expected likelihood, Annual Expected Value at Risk, Annual Expected Business Disruption."/>
    <s v="TBD"/>
    <s v="Annual expected likelihood, Annual Expected Value at Risk, Annual Expected Business Disruption."/>
    <s v="No"/>
    <s v="TBD"/>
    <s v="Percentage value at risk over a year"/>
    <s v="Financial Risk Analysis calculates a probabilistic estimate of annual damage for acute hazards. Using hazard exposure data on the frequency of different event intensities, we translate each event into an estimate of damage from that intensity using well-established and peer-reviewed damage functions. "/>
    <s v="TBD"/>
    <s v="TBD"/>
    <s v="TBD"/>
    <s v="TBD"/>
    <s v="TBD"/>
    <s v="TBD"/>
    <s v="TBD"/>
    <s v="TBD"/>
    <s v="TBD"/>
    <s v="TBD"/>
    <s v="TBD"/>
    <s v="TBD"/>
    <s v="TBD"/>
    <s v="TBD"/>
    <s v="Yes"/>
    <s v="No"/>
    <s v="Yes"/>
    <s v="No"/>
    <s v="Yes"/>
    <s v="Yes"/>
    <s v="Yes"/>
    <s v="Yes"/>
    <s v="Yes"/>
    <s v="Yes"/>
    <s v="We use a 30 year window (2023-2052) for each hazard. For sea level rise we use a 2023-2100 window to account for sea level rises longer-term profound impacts."/>
    <s v="No"/>
    <s v="Yes"/>
    <s v="No"/>
    <s v="No"/>
    <s v="No"/>
    <s v="Addresses which can be in the form of postcodes, Lat/Long or GeoJSONS;"/>
    <s v="Yes"/>
    <s v="No"/>
    <s v="No"/>
    <s v="Addresses which can be in the form of postcodes, Lat/Long or GeoJSONS"/>
    <s v="No"/>
    <s v="Yes"/>
    <s v="Yes"/>
    <s v="Yes"/>
    <s v="TBD"/>
    <s v="TBD"/>
    <s v="TBD"/>
    <s v="TBD"/>
    <s v="TBD"/>
    <s v="TBD"/>
    <s v="TBD"/>
    <s v="TBD"/>
    <s v="TBD"/>
    <s v="TBD"/>
    <s v="TBD"/>
    <s v="TBD"/>
    <s v="TBD"/>
    <s v="No"/>
    <s v="No"/>
    <s v="No"/>
    <s v="No"/>
    <s v="No"/>
    <s v="Yes"/>
    <s v="No"/>
    <s v="Agricultura, government, idustrial, residential real estates or assets"/>
    <s v="TBD"/>
    <s v="TBD"/>
    <s v="TBD"/>
    <s v="Yes"/>
    <s v="No"/>
    <s v="No"/>
    <s v="No"/>
    <s v="Bottom-up"/>
    <s v="No"/>
    <s v="Yes"/>
    <s v="Yes"/>
    <s v="No"/>
    <s v="TBD"/>
    <s v="We can share our methodology under NDA"/>
    <s v="Addresses which can be in the form of postcodes, Lat/Long or GeoJSONS;"/>
    <s v="Yes"/>
    <s v="No"/>
    <s v="No"/>
    <s v="Addresses which can be in the form of postcodes, Lat/Long or GeoJSONS"/>
    <s v="Addresses which can be in the form of postcodes, Lat/Long or GeoJSONS"/>
    <s v="No"/>
    <s v="Yes"/>
    <s v="Yes"/>
    <s v="Yes"/>
    <s v="No"/>
    <s v="Peer-reviewed;Source references;Academic;"/>
    <s v="No"/>
    <s v="No"/>
    <s v="No"/>
    <s v="No"/>
    <s v="Yes"/>
    <s v="No"/>
    <s v="Agricultura, government, idustrial, residential real estates or assets"/>
    <s v="Agricultura, government, idustrial, residential real estates or assets"/>
    <s v="TBD"/>
    <s v="TBD"/>
    <s v="TBD"/>
    <s v="Yes"/>
    <s v="No"/>
    <s v="No"/>
    <s v="No"/>
    <s v="No"/>
    <s v="No"/>
    <s v="No"/>
    <s v="Global;"/>
    <x v="1"/>
    <x v="1"/>
    <x v="0"/>
    <x v="0"/>
    <x v="0"/>
    <x v="0"/>
    <x v="0"/>
    <x v="0"/>
    <x v="1"/>
    <x v="0"/>
    <x v="0"/>
    <x v="0"/>
    <x v="1"/>
    <x v="0"/>
    <s v="TBD"/>
    <s v="We can share our methodology under NDA"/>
    <s v="We provide onboarding sessions with our data science experts. Clients can pay for a package which allows them access to technical support and access to these experts to ask questions. Alternatively we have a data only package that has access to our extensive customer FAQ and online resources"/>
  </r>
  <r>
    <x v="48"/>
    <m/>
    <x v="1"/>
    <x v="51"/>
    <s v="https://corporatesolutions.swissre.com/insurance-solutions/risk-data-and-services/sustainability-compass-climate-risk-solution.html"/>
    <x v="49"/>
    <x v="49"/>
    <s v="Take control of your climate- &amp; nature- related risk. RDS Sustainability Compass' natural catastrophe, climate and nature risk profiling helps you to: Identify value-at-risk today and future climate scenarios and strategise capital deployment. Identify physical risk and incorporate insights into asset hardening, resilience planning and fire prevention. Generate quantitative and qualitative reports and conduct Climate Risk &amp; Vulnerability Assessments._x000a__x000a_Quickly consolidate all of your business data. Add more as it becomes available. Overlay expert Swiss Re and third-party data to explore risk. Use insight to guide planning and decision-making across your business._x000a_"/>
    <s v="A Fund Specialized in Energy Infrastructure Assets globally leverages RDS to drive their €120bn growth strategy by 2030, integrating climate risks, refining due diligence, and optimizing their risk framework for investments, insurability, and holistic risk visualization, all while streamlining regulatory disclosures and enhancing their insurance strategy._x000a__x000a_A Swiss multinational building material solution company, aspiring to be the global leader in sustainable building solutions, utilizes RDS to assess climate hazards across 62 sites, ensuring safety and informed decision-making, while seamlessly integrating climate risk into financial strategies, asset designs, and informing regulatory disclosures like TCFD, EU Taxonomy and CSRD._x000a__x000a_An Oil and Gas Corporate with a Global Footprint harnesses RDS to assess and strategize on climate risks, particularly focusing on financial impacts such as flood risks in key regions (Malaysia, Canada, South Africa, and Australia). Leveraging Swiss Re's expertise and risk insights, the corporation refines their risk strategy, ensuring comprehensive preparedness, long-term planning, and alignment with TCFD disclosure standards._x000a__x000a_A Medium-sized, Listed Company in the IT Supplier Sector utilizes RDS to meet EU Taxonomy reporting demands, offering tailored data tables and a comprehensive Portfolio Report on risks across their sites. With RDS, the company not only ensures compliance with EU standards but also pinpoints ten critical locations requiring in-depth climate risk analysis._x000a_"/>
    <s v="Yes"/>
    <s v="Yes"/>
    <s v="Yes"/>
    <s v="No"/>
    <s v="No"/>
    <s v="No"/>
    <s v="Yes"/>
    <s v="Supply Chain Resilience (identify risks along the supply chain to minimize the risk of business interruption) "/>
    <s v="No"/>
    <s v="Yes"/>
    <s v="Yes"/>
    <s v="N/A"/>
    <s v="N/A"/>
    <s v="N/A"/>
    <s v="N/A"/>
    <s v="N/A"/>
    <s v="N/A"/>
    <s v="N/A"/>
    <s v="No"/>
    <x v="0"/>
    <x v="0"/>
    <s v="Yes"/>
    <s v="Update frequency depends on the models and related data availability. For major updates: Climate models are updated every 3-5 years depending on new climate model data availability related to IPCC AR and common 7-year cycle (for next gen. climate models). Swiss Re internal Natural Catastrophe models and hazard layers are updated every 3-5 years based on exposure and/or climatic changes and client needs."/>
    <s v="TBD"/>
    <s v="TBD"/>
    <s v="Yes"/>
    <s v="No"/>
    <s v="Yes"/>
    <s v="Yes"/>
    <s v="Yes"/>
    <s v="TBD"/>
    <s v="Most our models are based on Swiss Re internal, proprietary data sources and many years of experience in catastrophe modelling. To complement these models, we use government data sources for example to provide official flood zones (e.g. incl. governmental protection measures where available). Regarding climate data, we use open-source data sources (such as IPCC) as well as latest academic data sources.  "/>
    <s v="Our proprietary models are based on 160 years of underwriting experience and it's the same data that we use for our core business, so they are constantly being monitored and updated when needed. On top, we continuously monitor the developments and availability of open-source data in the market to update our models whenever new information becomes available. "/>
    <s v="Yes"/>
    <s v="Yes"/>
    <s v="Yes"/>
    <s v="Yes"/>
    <s v="Yes"/>
    <s v="No"/>
    <s v="No"/>
    <s v="Yes"/>
    <s v="TBD"/>
    <s v="Yes"/>
    <s v="No"/>
    <s v="Yes"/>
    <s v="Yes, all the frameworks that require a physical climate risk analysis"/>
    <s v="Yes"/>
    <s v="Easy to export information on physical climate and nature risk that affect a client's locations. For some regulatory frameworks we provide a table that summarized the required data points and thus makes it ever more user-friendly to extract these risk assessments in the right format. "/>
    <s v="Yes"/>
    <s v="Simple upload of asset portfolios and analysis / stress-testing of climate-related risks in 5-year time steps. "/>
    <s v="Yes"/>
    <s v="Yes"/>
    <s v="Yes"/>
    <s v="Yes, integration via APIs, single sign-on, etc."/>
    <s v="N/A"/>
    <m/>
    <s v="TBD"/>
    <s v="Yes"/>
    <s v="Technical team dedicated to facilitate onboarding of clients either on the platform of integration via API. Data team to ensure the upload of data provides all information needed to complete the risk assessment. "/>
    <s v="as above"/>
    <s v="Yes"/>
    <s v="On the platform: Report customization that enables clients to tailor the content of reports. In addition, we offer bespoke services as well that can be tailored even more to meet clients' specific needs or special requests."/>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N/A"/>
    <s v="Yes"/>
    <s v="Bespoke analysis on top of the platform; i.e. risk engineers do industry specific site assessments and adaptation recommendations. "/>
    <s v="Yes"/>
    <s v="Yes"/>
    <s v="No"/>
    <s v="N/A"/>
    <s v="Yes"/>
    <s v="Yes"/>
    <s v="No"/>
    <s v="No"/>
    <s v="Yes"/>
    <s v="Global Industry Classification Standard (GICS) "/>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o"/>
    <s v="Yes"/>
    <s v="No"/>
    <s v="No"/>
    <s v="No"/>
    <s v="No"/>
    <s v="No"/>
    <s v="Yes"/>
    <s v="Yes"/>
    <s v="Yes"/>
    <s v="Yes"/>
    <s v="Yes"/>
    <s v="Expert Report (bespoke deliverable that can be added on top of the platform) "/>
    <s v="No"/>
    <s v="N/A"/>
    <s v="N/A"/>
    <s v="N/A"/>
    <s v="N/A"/>
    <s v="N/A"/>
    <s v="N/A"/>
    <s v="N/A"/>
    <s v="N/A"/>
    <s v="Yes"/>
    <s v="No"/>
    <s v="TBD"/>
    <s v="TBD"/>
    <s v="Yes"/>
    <s v="Yes"/>
    <s v="No"/>
    <s v="Yes"/>
    <s v="No"/>
    <s v="Yes"/>
    <s v="Yes"/>
    <s v="No"/>
    <s v="Yes"/>
    <s v="No"/>
    <m/>
    <s v="No"/>
    <s v="No"/>
    <s v="No"/>
    <s v="No"/>
    <s v="No"/>
    <s v="No"/>
    <s v="No"/>
    <s v="TBD"/>
    <s v="TBD"/>
    <s v="TBD"/>
    <m/>
    <s v="No"/>
    <s v="Yes"/>
    <s v="Yes"/>
    <s v="Yes"/>
    <s v="Yes"/>
    <s v="Yes, we have time series from present to 2085 (end of the century view)."/>
    <m/>
    <s v="5-year time steps until end of the century"/>
    <s v="precipitation, temperature, heat wave, cold stress, drought, extreme wind, sea level rise"/>
    <s v="Yes"/>
    <s v="No"/>
    <s v="No"/>
    <s v="No"/>
    <s v="Yes"/>
    <m/>
    <m/>
    <s v="No"/>
    <s v="No"/>
    <s v="No"/>
    <m/>
    <s v="TBD"/>
    <s v="TBD"/>
    <s v="TBD"/>
    <s v="TBD"/>
    <s v="TBD"/>
    <s v="TBD"/>
    <s v="TBD"/>
    <s v="TBD"/>
    <s v="TBD"/>
    <s v="TBD"/>
    <s v="TBD"/>
    <s v="TBD"/>
    <s v="TBD"/>
    <s v="No"/>
    <s v="Yes"/>
    <s v="Yes"/>
    <s v="No"/>
    <s v="TBD"/>
    <m/>
    <s v="value-at-risk due to physical climate risk for material damage and business interruption"/>
    <s v="No"/>
    <s v="value-at-risk due to physical climate risk for material damage and business interruption"/>
    <s v="value-at-risk due to physical climate risk for material damage and business interruption"/>
    <s v="No"/>
    <s v="value-at-risk due to physical climate risk for material damage and business interruption"/>
    <s v="Yes"/>
    <s v="No"/>
    <s v="No"/>
    <s v="Yes"/>
    <s v="No"/>
    <m/>
    <s v="intensity values, change score due to climate risk, risk assessments, value-at-risk"/>
    <s v="The risk assessments and value-at-risk outputs are based on hazard and geographical location. For modelled losses we take into account vulnerability curves per sector as well based on occupancy. "/>
    <s v="different resolution provided depending on the layer (e.g. much higher granularity for flood layers)"/>
    <s v="N/A"/>
    <s v="different resolution provided depending on the layer (e.g. much higher granularity for flood layers)"/>
    <s v="Currently we measure expected loss only for present natural catastrophes and limited models available for future losses (e.g. covering Australia). This takes into account vulnerability curves, asset values, occupancy and  provides comprehensive analysis per hazard."/>
    <s v="Value-at-risk can be quantified in terms of total asset value, material damage, business interruption based on the risk categories (vLow-Extreme) each asset is affected by. "/>
    <s v="Future Climate Risk Score (CRS)"/>
    <s v="TBD"/>
    <s v="TBD"/>
    <s v="TBD"/>
    <s v="TBD"/>
    <s v="TBD"/>
    <s v="TBD"/>
    <s v="TBD"/>
    <s v="TBD"/>
    <s v="TBD"/>
    <s v="TBD"/>
    <s v="TBD"/>
    <s v="TBD"/>
    <s v="TBD"/>
    <s v="Yes"/>
    <s v="Yes"/>
    <s v="Yes"/>
    <s v="Yes"/>
    <s v="Yes"/>
    <s v="TBD"/>
    <m/>
    <s v="Yes"/>
    <s v="Yes"/>
    <s v="Yes"/>
    <s v="Yes"/>
    <s v="No"/>
    <s v="Yes"/>
    <s v="TBD"/>
    <m/>
    <s v="Bottom-up"/>
    <s v="No"/>
    <s v="Yes"/>
    <s v="No"/>
    <s v="No"/>
    <s v="No"/>
    <s v="Coordinates"/>
    <m/>
    <s v="Yes"/>
    <s v="No"/>
    <s v="No"/>
    <s v="GPS coordinates"/>
    <m/>
    <s v="Yes"/>
    <s v="Yes"/>
    <s v="No"/>
    <s v="Yes"/>
    <s v="No"/>
    <m/>
    <s v="No"/>
    <s v="No"/>
    <s v="No"/>
    <s v="Yes"/>
    <s v="Yes"/>
    <s v="No"/>
    <s v="No"/>
    <m/>
    <s v="Yes"/>
    <s v="We do have the option to just drop a pin on the map and get an immediate scoring of that location; i.e. no need to provide geo-coordinates in data upload for rapid analysis. The same can be done with shapes such as polygons to cover infrastructure (roads, power lines, etc.) or larger areas of interest. "/>
    <s v="just drawing on the map already provides first results. Data upload then provides options for deeper analysis. "/>
    <s v="Yes"/>
    <s v="No"/>
    <s v="No"/>
    <s v="No"/>
    <s v="No"/>
    <s v="No"/>
    <s v="No"/>
    <s v="TBD"/>
    <x v="0"/>
    <x v="1"/>
    <x v="0"/>
    <x v="0"/>
    <x v="0"/>
    <x v="0"/>
    <x v="0"/>
    <x v="0"/>
    <x v="1"/>
    <x v="1"/>
    <x v="0"/>
    <x v="0"/>
    <x v="1"/>
    <x v="0"/>
    <s v="None"/>
    <s v="All is accessible to users; documentation on overall methodology and per layer."/>
    <s v="Initial training included in platform subscription. Additional support and interpretation by our climate risk expert or risk engineering teams available. "/>
  </r>
  <r>
    <x v="49"/>
    <s v="Survey 202305"/>
    <x v="0"/>
    <x v="52"/>
    <s v="https://waycarbon.com/servicos/move/"/>
    <x v="50"/>
    <x v="50"/>
    <s v="MOVE® (Model for Vulnerability Evaluation) is an integrated computational platform for risk assessment associated with climate change, which is based on the integration of climate models and socioeconomic scenarios, as well as GHG concentration at multiple spatial and temporal scales._x000a_MOVE® produces climate projections and statistical data to support the integration of climate risk management into corporate business and sectoral and territorial planning, using robust scientific evidence. The results generated allow the identification of climate risk factors for the analyzed context, providing essential information for identifying climate impacts and prioritizing adaptation strategies and building climate resilience._x000a_"/>
    <s v="Assessment of portfolio exposure from different sectors, stress testing and responding to regulators' forms (e.g. Cenral Bank)"/>
    <s v="TBD"/>
    <s v="TBD"/>
    <s v="TBD"/>
    <s v="TBD"/>
    <s v="TBD"/>
    <s v="TBD"/>
    <s v="TBD"/>
    <s v="TBD"/>
    <s v="No"/>
    <s v="Yes"/>
    <s v="TBD"/>
    <s v="TBD"/>
    <s v="TBD"/>
    <s v="TBD"/>
    <s v="TBD"/>
    <s v="TBD"/>
    <s v="TBD"/>
    <s v="TBD"/>
    <s v="We use the IPCC and NGFS scenarios"/>
    <x v="0"/>
    <x v="0"/>
    <s v="Yes"/>
    <s v="TBD"/>
    <s v="TBD"/>
    <s v="TBD"/>
    <s v="TBD"/>
    <s v="TBD"/>
    <s v="TBD"/>
    <s v="TBD"/>
    <s v="TBD"/>
    <s v="TBD"/>
    <s v="TBD"/>
    <s v="TBD"/>
    <s v="Yes"/>
    <s v="TBD"/>
    <s v="TBD"/>
    <s v="TBD"/>
    <s v="TBD"/>
    <s v="TBD"/>
    <s v="TBD"/>
    <s v="TBD"/>
    <s v="TBD"/>
    <s v="TBD"/>
    <s v="TBD"/>
    <s v="TBD"/>
    <s v="TBD"/>
    <s v="TBD"/>
    <s v="TBD"/>
    <s v="TBD"/>
    <s v="TBD"/>
    <s v="TBD"/>
    <s v="TBD"/>
    <s v="TBD"/>
    <s v="TBD"/>
    <s v="TBD"/>
    <m/>
    <s v="TBD"/>
    <s v="TBD"/>
    <s v="TBD"/>
    <s v="TBD"/>
    <s v="TBD"/>
    <s v="TBD"/>
    <s v="Yes"/>
    <s v="Yes"/>
    <s v="No"/>
    <s v="No"/>
    <s v="No"/>
    <s v="No"/>
    <s v="No"/>
    <s v="No"/>
    <s v="No"/>
    <s v="No"/>
    <s v="No"/>
    <s v="Yes"/>
    <s v="Yes"/>
    <s v="Yes"/>
    <s v="Yes"/>
    <s v="Yes"/>
    <s v="Yes"/>
    <s v="Yes"/>
    <s v="Yes"/>
    <s v="Yes"/>
    <s v="Yes"/>
    <s v="Yes"/>
    <s v="TBD"/>
    <s v="Orderly Net-Zero 2050;Orderly Below 2C;Disorderly Divergent Net-Zero;Disorderly Delayed Transition;Nationally Defined Contributions (NDCs);Current Policies;"/>
    <s v="No"/>
    <s v="No"/>
    <s v="No"/>
    <s v="TBD"/>
    <s v="TBD"/>
    <s v="TBD"/>
    <m/>
    <s v="We adapt the senarios to the context of each sector and country"/>
    <s v="Yes"/>
    <s v="No"/>
    <s v="Yes"/>
    <s v="Yes"/>
    <s v="No"/>
    <s v="Baseline/historical;Medium-term (3-10 years);Long-term (10+ years);"/>
    <s v="Current Year-2100"/>
    <s v="Company data and global trend analysis"/>
    <s v="Yes"/>
    <s v="Yes"/>
    <s v="Yes"/>
    <s v="Yes"/>
    <s v="Yes"/>
    <s v="Yes"/>
    <s v="No"/>
    <s v="Policy;Techonology;Regulatory;Market;Reputational;Legal;"/>
    <s v="Hybrid"/>
    <s v="Yes"/>
    <s v="Yes"/>
    <s v="Yes"/>
    <s v="Yes"/>
    <s v="Yes"/>
    <s v="Asset;Firm;Sector;Country;Portfolio;"/>
    <s v="Yes"/>
    <s v="Yes"/>
    <s v="Yes"/>
    <s v="No"/>
    <s v="No"/>
    <s v="Yes"/>
    <s v="No"/>
    <s v="Yes"/>
    <s v="Yes"/>
    <s v="TBD"/>
    <s v="TBD"/>
    <s v="TBD"/>
    <s v="TBD"/>
    <s v="TBD"/>
    <s v="TBD"/>
    <s v="TBD"/>
    <s v="TBD"/>
    <s v="TBD"/>
    <s v="TBD"/>
    <s v="TBD"/>
    <s v="TBD"/>
    <s v="TBD"/>
    <s v="No"/>
    <s v="Yes"/>
    <s v="Yes"/>
    <s v="Yes"/>
    <s v="No"/>
    <s v="Supply chain;Operations and assets;Markets and customers;"/>
    <s v="Counterparty name;Asset weighting;ISIN;"/>
    <s v="Yes"/>
    <s v="No"/>
    <s v="No"/>
    <s v="Yes"/>
    <s v="Yes"/>
    <s v="No"/>
    <s v="No"/>
    <s v="No"/>
    <s v="Yes"/>
    <s v="No"/>
    <s v="TBD"/>
    <s v="Source references;"/>
    <s v="Yes"/>
    <s v="Yes"/>
    <s v="Yes"/>
    <s v="Yes"/>
    <s v="Yes"/>
    <s v="Yes"/>
    <s v="No"/>
    <s v="Bonds, corporate;Bonds, government;Equities;Real Estate / Real Assets;Commodities;"/>
    <s v="TBD"/>
    <s v="TBD"/>
    <s v="TBD"/>
    <s v="Yes"/>
    <s v="No"/>
    <s v="No"/>
    <s v="No"/>
    <s v="No"/>
    <s v="No"/>
    <s v="No"/>
    <s v="Global;"/>
    <s v="No"/>
    <s v="number of suppliers, region and type of operation"/>
    <s v=" Location, type of operation, and risk factors"/>
    <s v="global trend analysis"/>
    <s v="No"/>
    <s v="Supply chain: number of suppliers, region and type of operation. Operations and assets: Location, type of operation, and risk factors. Markets and customers: global trend analysis"/>
    <s v="TBD"/>
    <s v="Risk metrics and scores: Minimum, maximum and average. Risk Matrix"/>
    <s v="Diagnosis and data interpretation. "/>
    <s v="Risk metrics and scores: Minimum, maximum and average. Risk Matrix"/>
    <s v="MOVE does not measure the carbon footprint. "/>
    <s v="We have not yet measured the expected loss directly. We are evolving the impact calculator module. "/>
    <s v="We have not yet measured the expected loss directly. We are evolving the impact calculator module. "/>
    <s v="We use scenario adaptation and how they are translated into risk for different extreme events."/>
    <s v="N/A"/>
    <s v="TBD"/>
    <s v="TBD"/>
    <s v="TBD"/>
    <s v="TBD"/>
    <s v="TBD"/>
    <s v="TBD"/>
    <s v="TBD"/>
    <s v="TBD"/>
    <s v="TBD"/>
    <s v="TBD"/>
    <s v="TBD"/>
    <s v="TBD"/>
    <s v="TBD"/>
    <s v="TBD"/>
    <s v="TBD"/>
    <s v="TBD"/>
    <s v="TBD"/>
    <s v="TBD"/>
    <s v="TBD"/>
    <s v="TBD"/>
    <s v="TBD"/>
    <s v="TBD"/>
    <s v="TBD"/>
    <s v="Yes"/>
    <s v="Yes"/>
    <s v="TBD"/>
    <s v="No"/>
    <s v="No"/>
    <s v="No"/>
    <s v="No"/>
    <s v="No"/>
    <s v="Yes"/>
    <s v="Yes"/>
    <s v="Yes"/>
    <s v="Yes"/>
    <s v="Yes"/>
    <s v="No"/>
    <s v="SSP1-1.9;SSP1-2.6;SSP2-4.5;SSP3-7.0;SSP5-8.5;"/>
    <s v="Yes"/>
    <s v="Yes"/>
    <s v="Yes"/>
    <s v="Yes"/>
    <s v="Yes"/>
    <s v="Yes"/>
    <s v="TBD"/>
    <s v="TBD"/>
    <s v="TBD"/>
    <s v="TBD"/>
    <s v="Orderly Net-Zero 2050;Orderly Below 2C;Disorderly Divergent Net-Zero;Disorderly Delayed Transition;Nationally Defined Contributions (NDCs);Current Policies;"/>
    <s v="Adapted"/>
    <s v="No"/>
    <s v="No"/>
    <s v="Yes"/>
    <s v="Yes"/>
    <s v="No"/>
    <s v="Medium-term (3-10 years);Long-term (10+);"/>
    <s v="Current Year-2100"/>
    <s v="Climate model data - CMIP6"/>
    <s v="Yes"/>
    <s v="Yes"/>
    <s v="Yes"/>
    <s v="Yes"/>
    <s v="Yes"/>
    <s v="Asset;Firm;Sector;Country;Portfolio;"/>
    <m/>
    <s v="Yes"/>
    <s v="Yes"/>
    <s v="Yes"/>
    <m/>
    <s v="TBD"/>
    <s v="TBD"/>
    <s v="TBD"/>
    <s v="TBD"/>
    <s v="TBD"/>
    <s v="TBD"/>
    <s v="TBD"/>
    <s v="TBD"/>
    <s v="TBD"/>
    <s v="TBD"/>
    <s v="TBD"/>
    <s v="TBD"/>
    <s v="TBD"/>
    <s v="No"/>
    <s v="Yes"/>
    <s v="Yes"/>
    <s v="Yes"/>
    <s v="No"/>
    <s v="Supply chain;Operations and assets;Markets and customers;"/>
    <s v="Supply chain: number of suppliers, region and type of operation. Operations and assets: Location, type of operation, and risk factors. Markets and customers: global trend analysis"/>
    <s v="No"/>
    <s v="number of suppliers, region and type of operation"/>
    <s v="Location, type of operation, and risk factors"/>
    <s v="global trend analysis"/>
    <s v="Return period and probability "/>
    <s v="Yes"/>
    <s v="Yes"/>
    <s v="Yes"/>
    <s v="No"/>
    <s v="No"/>
    <s v="Physical exposure;Vulnerability indicators;Physical impact modelling ;"/>
    <s v="Exposure: Geographical location and factors of economic relevance_x000a_Sensitivity: Relationship to the factor risk and the sector of the asset or operation_x000a_Adaptive capacity: control measures or actions implemented"/>
    <s v="The calculation is made considering statistical analysis and the relationship between each sector and its geographical location "/>
    <s v="Risk metrics and scores: Minimum, maximum and average. Risk Matrix"/>
    <s v="Diagnosis and data interpretation. "/>
    <s v="Risk metrics and scores: Minimum, maximum and average. Risk Matrix"/>
    <s v="We have not yet measured the expected loss directly. We are evolving the impact calculator module. "/>
    <s v="We have not yet measured the expected loss directly. We are evolving the impact calculator module. "/>
    <s v="Swiss Re Climate Risk Scores reflect changes in acute and chronical physical risk and serve as proxy to actual weather-related catastrophes. In total, there are 12 Climate Risk Scores: Summer and winter precipitation, extreme precipitation, fluvial flood, pluvial flood, storm surge (sea level rise), drought, cold stress, heat wave, heat stress, wildfire, and daily wind extreme. To allow for comparison between the different hazards, all changes are standardized from 0-10, where the biggest change is defined as 10, the smallest as 0 and the median as 5."/>
    <s v="TBD"/>
    <s v="TBD"/>
    <s v="TBD"/>
    <s v="TBD"/>
    <s v="TBD"/>
    <s v="TBD"/>
    <s v="TBD"/>
    <s v="TBD"/>
    <s v="TBD"/>
    <s v="TBD"/>
    <s v="TBD"/>
    <s v="TBD"/>
    <s v="TBD"/>
    <s v="Yes"/>
    <s v="No"/>
    <s v="Yes"/>
    <s v="Yes"/>
    <s v="Yes"/>
    <s v="TBD"/>
    <s v="Extreme cold;Extreme heat;Extreme precipitation;Flash flooding;Extreme wind;Riverine/fluvial flooding;Storm surge;Tropical storm;"/>
    <s v="Yes"/>
    <s v="Yes"/>
    <s v="Yes"/>
    <s v="Yes"/>
    <s v="TBD"/>
    <s v="Yes"/>
    <s v="TBD"/>
    <s v="Coastal flooding;Drought stress;Sea level rise;Precipitation stress;Heat stress;"/>
    <s v="Hybrid"/>
    <s v="Yes"/>
    <s v="Yes"/>
    <s v="Yes"/>
    <s v="Yes"/>
    <s v="No"/>
    <s v="GPS coordinates;Postal address;"/>
    <s v="Market value of asset;Counterparty name;GPS coordinates;ISIN;Postal address;"/>
    <s v="Yes"/>
    <s v="No"/>
    <s v="No"/>
    <s v="GPS coordinates"/>
    <s v="GPS coordinates"/>
    <s v="No"/>
    <s v="No"/>
    <s v="Yes"/>
    <s v="No"/>
    <s v="No"/>
    <s v="Source references;"/>
    <s v="Yes"/>
    <s v="Yes"/>
    <s v="No"/>
    <s v="Yes"/>
    <s v="Yes"/>
    <s v="Yes"/>
    <s v="No"/>
    <s v="Bonds, corporate;Bonds, government;Mortgages;Real Estate / Real Assets;Commodities;"/>
    <s v="TBD"/>
    <s v="TBD"/>
    <s v="TBD"/>
    <s v="Yes"/>
    <s v="No"/>
    <s v="No"/>
    <s v="No"/>
    <s v="No"/>
    <s v="No"/>
    <s v="No"/>
    <s v="Global;"/>
    <x v="0"/>
    <x v="0"/>
    <x v="0"/>
    <x v="0"/>
    <x v="0"/>
    <x v="0"/>
    <x v="0"/>
    <x v="0"/>
    <x v="0"/>
    <x v="1"/>
    <x v="0"/>
    <x v="1"/>
    <x v="0"/>
    <x v="1"/>
    <s v="None"/>
    <s v="We use the IPCC risk assessment methodology (AR5). CMIP6 climate models. We do not provide the statistical calculations used for modeling. "/>
    <s v="Consultancy and training"/>
  </r>
  <r>
    <x v="50"/>
    <m/>
    <x v="1"/>
    <x v="53"/>
    <s v="https://www.climatewatchdata.org/"/>
    <x v="51"/>
    <x v="51"/>
    <s v="Climate Watch is the global signature online platform that supports countries’ implementation of NDCs and Sustainable Development Goals (SDGs), tracks actions, and aspires to help countries increase their ambition. This platform is designed to empower policymakers, researchers, and other stakeholders with data, visualizations, and resources needed to gather insights on national and global progress on climate change."/>
    <s v="Find climate finance data identified by countries in their Nationally Determined Contributions (i.e., Identified Financial Requirements--conditional or unconditional--for Mitigation, Adaptation, or total; Costs of implementing NDCs, etc.); Identify key climate risks and hazards for every country, as well as key climate-related indicators."/>
    <s v="TBD"/>
    <s v="TBD"/>
    <s v="TBD"/>
    <s v="TBD"/>
    <s v="TBD"/>
    <s v="TBD"/>
    <s v="TBD"/>
    <s v="TBD"/>
    <s v="Yes"/>
    <s v="No"/>
    <s v="TBD"/>
    <s v="TBD"/>
    <s v="TBD"/>
    <s v="TBD"/>
    <s v="TBD"/>
    <s v="TBD"/>
    <s v="TBD"/>
    <s v="TBD"/>
    <s v="We do not create any scenarios"/>
    <x v="0"/>
    <x v="0"/>
    <s v="Yes"/>
    <s v="Depending on the specific data point, our data gets updated on a rolling basis as new NDCs are submitted by countries. For more general data points, our data gets updated annually."/>
    <s v="TBD"/>
    <s v="TBD"/>
    <s v="Yes"/>
    <s v="No"/>
    <s v="Yes"/>
    <s v="Yes"/>
    <s v="Yes"/>
    <s v="TBD"/>
    <s v="We source our data from reputable organizations (such as the World Bank, FAO, US EPA, IEA, etc.) and we cite every source."/>
    <s v="Every data source used on our platform needs to first be approved by our team of climate experts within our program, as well as within the broader Institute. We only include data sources from reputable organizations or directly from the data publicly published by countries in their official channels (Countries' climate commitments published on the UNFCCC website for example)"/>
    <s v="Yes"/>
    <s v="No"/>
    <s v="TBD"/>
    <s v="NO"/>
    <s v="NO"/>
    <s v="No"/>
    <s v="No"/>
    <s v="NO"/>
    <s v="TBD"/>
    <s v="No"/>
    <s v="No"/>
    <s v="IPCC"/>
    <s v="Our GHG Emissions data aligns with the IPCC guidelines and methodology"/>
    <s v="No"/>
    <s v="N/A"/>
    <s v="No"/>
    <s v="N/A"/>
    <s v="Yes"/>
    <s v="Yes"/>
    <s v="Yes"/>
    <s v="No"/>
    <s v="N/A"/>
    <m/>
    <s v="TBD"/>
    <s v="Yes"/>
    <s v="We have an email account where users can submit their technical questions and we respond on a regular basis."/>
    <s v="We provide infromation on our API calls at the bottom of this page: https://www.climatewatchdata.org/data-explorer/historical-emissions?page=1"/>
    <s v="No"/>
    <s v="N/A"/>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TBD"/>
    <s v="TBD"/>
    <s v="TBD"/>
    <s v="TBD"/>
    <s v="TBD"/>
    <s v="TBD"/>
    <s v="TBD"/>
    <s v="TBD"/>
    <s v="TBD"/>
    <s v="No"/>
    <s v="No"/>
    <s v="TBD"/>
    <s v="No"/>
    <s v="No"/>
    <s v="No"/>
    <s v="No"/>
    <s v="No"/>
    <s v="No"/>
    <s v="No"/>
    <s v="No"/>
    <s v="No"/>
    <s v="No"/>
    <s v="No"/>
    <s v="No"/>
    <s v="No"/>
    <s v="No"/>
    <s v="No"/>
    <s v="No"/>
    <s v="No"/>
    <s v="No"/>
    <s v="TBD"/>
    <s v="TBD"/>
    <s v="TBD"/>
    <s v="TBD"/>
    <s v="No"/>
    <s v="We do not create any scenarios"/>
    <s v="TBD"/>
    <s v="TBD"/>
    <s v="TBD"/>
    <s v="TBD"/>
    <s v="TBD"/>
    <s v="TBD"/>
    <s v="TBD"/>
    <s v="TBD"/>
    <s v="No"/>
    <s v="No"/>
    <s v="Yes"/>
    <s v="Yes"/>
    <s v="No"/>
    <m/>
    <m/>
    <s v="TBD"/>
    <s v="TBD"/>
    <s v="TBD"/>
    <m/>
    <s v="TBD"/>
    <s v="TBD"/>
    <s v="TBD"/>
    <s v="TBD"/>
    <s v="TBD"/>
    <s v="TBD"/>
    <s v="TBD"/>
    <s v="TBD"/>
    <s v="TBD"/>
    <s v="TBD"/>
    <s v="TBD"/>
    <s v="TBD"/>
    <s v="TBD"/>
    <s v="TBD"/>
    <s v="TBD"/>
    <s v="TBD"/>
    <s v="TBD"/>
    <s v="No"/>
    <m/>
    <s v="TBD"/>
    <s v="TBD"/>
    <s v="TBD"/>
    <s v="TBD"/>
    <s v="TBD"/>
    <s v="TBD"/>
    <s v="TBD"/>
    <s v="TBD"/>
    <s v="TBD"/>
    <s v="TBD"/>
    <s v="TBD"/>
    <s v="TBD"/>
    <s v="TBD"/>
    <s v="TBD"/>
    <s v="TBD"/>
    <s v="TBD"/>
    <s v="To clarify, we communicate the information provided by countries in their NDCs and we parse it into +200 predefined indicators and thus, if a country has relevant risk information that falls within one of our indicators, we would include it as stated in the NDC. We don't make further analysis on that information."/>
    <s v="TBD"/>
    <s v="TBD"/>
    <s v="TBD"/>
    <s v="TBD"/>
    <s v="TBD"/>
    <s v="TBD"/>
    <s v="TBD"/>
    <s v="TBD"/>
    <s v="TBD"/>
    <s v="TBD"/>
    <s v="TBD"/>
    <s v="TBD"/>
    <s v="TBD"/>
    <s v="TBD"/>
    <s v="TBD"/>
    <s v="TBD"/>
    <s v="TBD"/>
    <s v="TBD"/>
    <s v="TBD"/>
    <s v="TBD"/>
    <s v="TBD"/>
    <s v="TBD"/>
    <s v="TBD"/>
    <s v="TBD"/>
    <s v="TBD"/>
    <s v="TBD"/>
    <s v="TBD"/>
    <s v="TBD"/>
    <s v="TBD"/>
    <s v="TBD"/>
    <m/>
    <s v="Top-down"/>
    <s v="No"/>
    <s v="Yes"/>
    <s v="No"/>
    <s v="No"/>
    <s v="No"/>
    <s v="No"/>
    <m/>
    <s v="Yes"/>
    <s v="No"/>
    <s v="No"/>
    <s v="No"/>
    <m/>
    <s v="TBD"/>
    <s v="TBD"/>
    <s v="TBD"/>
    <s v="TBD"/>
    <s v="No"/>
    <m/>
    <s v="N/A"/>
    <s v="N/A"/>
    <s v="N/A"/>
    <s v="N/A"/>
    <s v="N/A"/>
    <s v="N/A"/>
    <s v="N/A"/>
    <m/>
    <s v="No"/>
    <s v="N/A"/>
    <s v="N/A"/>
    <s v="Yes"/>
    <s v="No"/>
    <s v="No"/>
    <s v="No"/>
    <s v="No"/>
    <s v="No"/>
    <s v="No"/>
    <s v="No"/>
    <x v="1"/>
    <x v="1"/>
    <x v="0"/>
    <x v="0"/>
    <x v="0"/>
    <x v="0"/>
    <x v="0"/>
    <x v="0"/>
    <x v="1"/>
    <x v="0"/>
    <x v="1"/>
    <x v="0"/>
    <x v="1"/>
    <x v="0"/>
    <s v="Our platform has open source data and a CC License. More info here: https://www.climatewatchdata.org/about/permissions"/>
    <s v="We provide links to all our sources and methodologies for each data set."/>
    <s v="We host monthly trainings where we explain how to use the platform, and we can also respond to specific requests by companies/governments to organize tailored training sessions depending on our availability."/>
  </r>
  <r>
    <x v="50"/>
    <m/>
    <x v="1"/>
    <x v="54"/>
    <s v="https://www.wri.org/aqueduct"/>
    <x v="52"/>
    <x v="52"/>
    <s v="Aqueduct’s tools use open-source, peer reviewed data to map water risks such as floods, droughts and stress. Our Aqueduct tools include:_x000a_Aqueduct Water Risk Atlas, which maps and analyzes current and future water risks across locations;_x000a_Aqueduct Country Rankings, which allows decision-makers to understand and compare national and subnational water risks;_x000a_Aqueduct Food, which identifies current and future water risks to agriculture and food security; and_x000a_Aqueduct Floods, which identifies coastal and riverine flood risks, and analyzes the costs and benefits of investing in flood protection."/>
    <s v="Financial institutions can use Aqueduct's water risk data to evaluate the physical, regulatory and reputational risks associated with investment opportunities and prioritize accordingly. Financial institutions may primarily be interested in the Water Risk Atlas to assess current and future risks such as water stress at the catchment level where investment opportunities are located."/>
    <s v="TBD"/>
    <s v="TBD"/>
    <s v="TBD"/>
    <s v="TBD"/>
    <s v="TBD"/>
    <s v="TBD"/>
    <s v="TBD"/>
    <s v="TBD"/>
    <s v="Yes"/>
    <s v="No"/>
    <s v="TBD"/>
    <s v="TBD"/>
    <s v="TBD"/>
    <s v="TBD"/>
    <s v="TBD"/>
    <s v="TBD"/>
    <s v="TBD"/>
    <s v="TBD"/>
    <s v="TBD"/>
    <x v="0"/>
    <x v="0"/>
    <s v="Yes"/>
    <s v="Every few years, when new data or models become available that would strengthen our risk indicators."/>
    <s v="TBD"/>
    <s v="TBD"/>
    <s v="Yes"/>
    <s v="No"/>
    <s v="Yes"/>
    <s v="No"/>
    <s v="Yes"/>
    <s v="TBD"/>
    <s v="We use the PCR-GLOBWB 2 hydrological model developed by Utrecht University. For climate forcing data, we use the latest IPCC data. Please see our Aqueduct 4.0 technical note for further details on the sources of our data."/>
    <s v="Our methodology, documented in our technical note, undergoes WRI's rigorous internal and external review process before being published."/>
    <s v="Yes"/>
    <s v="Yes"/>
    <s v="TBD"/>
    <s v="Yes"/>
    <s v="NO"/>
    <s v="No"/>
    <s v="No"/>
    <s v="NO"/>
    <s v="TBD"/>
    <s v="Yes"/>
    <s v="No"/>
    <s v="No"/>
    <s v="N/A"/>
    <s v="No"/>
    <s v="N/A"/>
    <s v="Yes"/>
    <s v="Aqueduct offers future projections of water supply, demand, stress, and variability out to 2080 for users to assess water risks under different combinations of future climate and socioeconomic scenarios."/>
    <s v="No"/>
    <s v="Yes"/>
    <s v="No"/>
    <s v="No"/>
    <s v="N/A"/>
    <m/>
    <s v="TBD"/>
    <s v="No"/>
    <s v="N/A"/>
    <s v="We are exploring enhanced features including API access, notification/alert systems, and customizable integration."/>
    <s v="Yes"/>
    <s v="Users can select the water risk indicators, scenarios, and weighting schemes (default, industry-specific, or user-specific) that they are most interested in when assessing risks. "/>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TBD"/>
    <s v="TBD"/>
    <s v="TBD"/>
    <s v="TBD"/>
    <s v="TBD"/>
    <s v="TBD"/>
    <s v="TBD"/>
    <s v="TBD"/>
    <s v="TBD"/>
    <s v="Yes"/>
    <s v="No"/>
    <s v="TBD"/>
    <s v="No"/>
    <s v="No"/>
    <s v="No"/>
    <s v="No"/>
    <s v="No"/>
    <s v="No"/>
    <s v="Yes"/>
    <s v="No"/>
    <s v="Yes"/>
    <s v="Yes"/>
    <s v="No"/>
    <m/>
    <s v="No"/>
    <s v="No"/>
    <s v="No"/>
    <s v="No"/>
    <s v="No"/>
    <s v="No"/>
    <s v="TBD"/>
    <s v="TBD"/>
    <s v="TBD"/>
    <s v="TBD"/>
    <m/>
    <s v="TBD"/>
    <s v="Yes"/>
    <s v="Yes"/>
    <s v="Yes"/>
    <s v="Yes"/>
    <s v="No"/>
    <m/>
    <s v="Timeseries: Baseline (1979-2019), Future (2015-2095). Tool data displayed for milestone years 2019, 2030, 2050, and 2080."/>
    <s v="TBD"/>
    <s v="Yes"/>
    <s v="Yes"/>
    <s v="Yes"/>
    <s v="Yes"/>
    <s v="Yes"/>
    <m/>
    <m/>
    <s v="TBD"/>
    <s v="TBD"/>
    <s v="TBD"/>
    <m/>
    <s v="TBD"/>
    <s v="TBD"/>
    <s v="TBD"/>
    <s v="TBD"/>
    <s v="TBD"/>
    <s v="TBD"/>
    <s v="TBD"/>
    <s v="TBD"/>
    <s v="TBD"/>
    <s v="TBD"/>
    <s v="TBD"/>
    <s v="TBD"/>
    <s v="TBD"/>
    <s v="No"/>
    <s v="Yes"/>
    <s v="Yes"/>
    <s v="Yes"/>
    <s v="No"/>
    <m/>
    <s v="Users can import locations associated with any of the above impact channels and assess risks that can then be factored into internal water strategies, sustainable water management plans, ESG ratings and contextual water targets. "/>
    <s v="Users can import locations associated with any of the above impact channels and assess risks that can then be factored into internal water strategies, sustainable water management plans, ESG ratings and contextual water targets. "/>
    <s v="Users can import locations associated with any of the above impact channels and assess risks that can then be factored into internal water strategies, sustainable water management plans, ESG ratings and contextual water targets. "/>
    <s v="Users can import locations associated with any of the above impact channels and assess risks that can then be factored into internal water strategies, sustainable water management plans, ESG ratings and contextual water targets. "/>
    <s v="Users can import locations associated with any of the above impact channels and assess risks that can then be factored into internal water strategies, sustainable water management plans, ESG ratings and contextual water targets. "/>
    <s v="TBD"/>
    <s v="Yes"/>
    <s v="No"/>
    <s v="Yes"/>
    <s v="No"/>
    <s v="No"/>
    <m/>
    <s v="TBD"/>
    <s v="TBD"/>
    <s v="TBD"/>
    <s v="TBD"/>
    <s v="TBD"/>
    <s v="TBD"/>
    <s v="TBD"/>
    <s v="Future Hazard Risk Assessment"/>
    <s v="TBD"/>
    <s v="TBD"/>
    <s v="TBD"/>
    <s v="TBD"/>
    <s v="TBD"/>
    <s v="TBD"/>
    <s v="TBD"/>
    <s v="TBD"/>
    <s v="TBD"/>
    <s v="TBD"/>
    <s v="TBD"/>
    <s v="TBD"/>
    <s v="TBD"/>
    <s v="Yes"/>
    <s v="No"/>
    <s v="No"/>
    <s v="No"/>
    <s v="No"/>
    <s v="TBD"/>
    <m/>
    <s v="Yes"/>
    <s v="Yes"/>
    <s v="No"/>
    <s v="No"/>
    <s v="Yes"/>
    <s v="No"/>
    <s v="TBD"/>
    <m/>
    <s v="TBD"/>
    <s v="No"/>
    <s v="Yes"/>
    <s v="No"/>
    <s v="No"/>
    <s v="No"/>
    <s v="GPS coordinates;Postal address;"/>
    <m/>
    <s v="Yes"/>
    <s v="No"/>
    <s v="No"/>
    <s v="GPS coordinates or postal addresses"/>
    <m/>
    <s v="Yes"/>
    <s v="Yes"/>
    <s v="No"/>
    <s v="No"/>
    <s v="No"/>
    <m/>
    <s v="N/A"/>
    <s v="N/A"/>
    <s v="N/A"/>
    <s v="N/A"/>
    <s v="N/A"/>
    <s v="N/A"/>
    <s v="N/A"/>
    <m/>
    <s v="Yes"/>
    <s v="TBD"/>
    <s v="TBD"/>
    <s v="Yes"/>
    <s v="No"/>
    <s v="No"/>
    <s v="No"/>
    <s v="No"/>
    <s v="No"/>
    <s v="No"/>
    <s v="No"/>
    <x v="0"/>
    <x v="1"/>
    <x v="0"/>
    <x v="0"/>
    <x v="0"/>
    <x v="0"/>
    <x v="0"/>
    <x v="0"/>
    <x v="1"/>
    <x v="0"/>
    <x v="1"/>
    <x v="0"/>
    <x v="1"/>
    <x v="0"/>
    <s v="None"/>
    <s v="Aqueduct 4.0 data may be used through December 31, 2023 in accordance with the terms of  a creative commons license (CC BY 4.0). Any use after that date will require a new license from WRI, information about which will be posted on WRI Aqueduct's website prior to expiration of the prior license.  "/>
    <s v="We provide light-touch or in-depth advisory services to users that require assistance interpreting or integrating outputs."/>
  </r>
  <r>
    <x v="51"/>
    <s v="Existing Database"/>
    <x v="2"/>
    <x v="55"/>
    <s v="https://www.wtwco.com/en-gb/solutions/products/climate-transition-value-at-risk"/>
    <x v="53"/>
    <x v="53"/>
    <s v="WTW’s Climate Transition Value at Risk (CTVaR) methodology quantifies climate transition risk by integrating forward-looking company assessments with traditional risk and return models. Their bottom-up granular approach looks beyond emission and estimates the impact of changes in consumer sentiment, regulation and technology on company valuations for over 8000 listed firms worldwide under different climate scenarios."/>
    <s v="CTVaR as a metric can be applied to following solutions for financial institutions: _x000a_a) as a management tool to construct and assess portfolios;_x000a_b) engagement tool with companies; _x000a_c) for banks to assess credit risk;_x000a_d) for underwriters to understand sector-level risk exposures._x000a__x000a_CTVaR is already applied in a financial index launched with Qontigo Stoxx https://qontigo.com/stoxx-willis-towers-watson-climate-transition-indices. The Climate Transition Index https://qontigo.com/stoxx-willis-towers-watson-climate-transition-indices/ has around $1.5bn in passive equity allocated to a fund that tracks the CTI. This financial product enables asset owners to allocate passive equity in a way that aligns with a global transition to net zero at low cost. _x000a__x000a_Asset Managers and other investors can also make use of the fintech platform that houses all of WTW's proprietary research and analytics under licence and also purchase datasets to integrate into their own ESG data platforms. _x000a__x000a_The research methodology can also be used for private and public financial institutions for bespoke consulting projects, eg small scale portfolio analysis and larger scale consultations for governments and national financial institutions. _x000a_"/>
    <s v="TBD"/>
    <s v="TBD"/>
    <s v="TBD"/>
    <s v="TBD"/>
    <s v="TBD"/>
    <s v="TBD"/>
    <s v="TBD"/>
    <s v="TBD"/>
    <s v="No"/>
    <s v="Yes"/>
    <s v="TBD"/>
    <s v="TBD"/>
    <s v="TBD"/>
    <s v="TBD"/>
    <s v="TBD"/>
    <s v="TBD"/>
    <s v="TBD"/>
    <s v="TBD"/>
    <s v="Our scenarios are developed in house. We construct four scenarios, market expectations (BAU), well below 2 degrees (2DS), well below 2 degrees delayed (2DD) and below 1.5 degrees (1DS). These are constructed bottom up at a sector level, all optimised to relevant carbon budgets consistent to IPCC projections and analogous to IEA and NGFS scenarios."/>
    <x v="0"/>
    <x v="0"/>
    <s v="Yes"/>
    <s v="Once a year. Updates could be more regular (eg twice of year) depending on any relevant events. "/>
    <s v="TBD"/>
    <s v="TBD"/>
    <s v="Yes"/>
    <s v="Yes"/>
    <s v="Yes"/>
    <s v="Yes"/>
    <s v="Yes"/>
    <s v="TBD"/>
    <s v="TBD"/>
    <s v="TBD"/>
    <s v="Yes"/>
    <s v="Yes"/>
    <s v="TBD"/>
    <s v="NO"/>
    <s v="NO"/>
    <s v="No"/>
    <s v="No"/>
    <s v="NO"/>
    <s v="TBD"/>
    <s v="No"/>
    <s v="No"/>
    <s v="No"/>
    <s v="N/A"/>
    <s v="Yes"/>
    <s v="Our tool provide metrics to assess the impact of transition risks on lending and investment portfolios in the short, medium, and long term, including forward-looking projections on the impact of transition risk in the value of the assets (by country, business line, or asset type)."/>
    <s v="Yes"/>
    <s v="Bespoke solution"/>
    <s v="No"/>
    <s v="Yes"/>
    <s v="No"/>
    <s v="Yes"/>
    <s v="N/A"/>
    <m/>
    <s v="TBD"/>
    <s v="Yes"/>
    <s v="Bespoke solution"/>
    <s v="N/A"/>
    <s v="Yes"/>
    <s v="Development of research and analysis for the client on specific climate investment issues at the country, industry, commodity, or portfolio level."/>
    <s v="Yes"/>
    <s v="Yes"/>
    <s v="No"/>
    <s v="No"/>
    <s v="No"/>
    <s v="No"/>
    <s v="No"/>
    <s v="Yes"/>
    <s v="No"/>
    <s v="Yes"/>
    <s v="No"/>
    <s v="No"/>
    <s v="Yes"/>
    <s v="Yes"/>
    <s v="No"/>
    <s v="No"/>
    <s v="No"/>
    <s v="No"/>
    <s v="Yes"/>
    <s v="Yes"/>
    <s v="No"/>
    <s v="No"/>
    <s v="TBD"/>
    <m/>
    <s v="No"/>
    <s v="No"/>
    <s v="No"/>
    <s v="TBD"/>
    <s v="TBD"/>
    <s v="TBD"/>
    <m/>
    <s v="Our scenarios are developed in house. We construct four scenarios, market expectations (BAU), well below 2 degrees (2DS), well below 2 degrees delayed (2DD) and below 1.5 degrees (1DS). These are constructed bottom up at a sector level, all optimised to relevant carbon budgets consistent to IPCC projections and analogous to IEA and NGFS scenarios."/>
    <s v="No"/>
    <s v="Yes"/>
    <s v="Yes"/>
    <s v="Yes"/>
    <s v="Yearly 1-30 years;"/>
    <m/>
    <s v="Current Year + 30 years out"/>
    <s v="Changes in operating costs, capital costs, sales prices and sales volumes as forecasted through our bottom up scenarios for each industry/subindustry. The mapping of these financial changes is also driven by dedicated company specific research (financial statements/investor presentations/climate disclosures).  The financial metrics above are calculated in house, driven by 500 sector models and a dozen asset level commodity models which use a mix of publicly available data and asset level inputs sourced from data providers to forecast structural changes at the industry-subindustry level across the whole global economy."/>
    <s v="Yes"/>
    <s v="Yes"/>
    <s v="Yes"/>
    <s v="Yes"/>
    <s v="No"/>
    <s v="No"/>
    <s v="No"/>
    <m/>
    <s v="Bottom-up"/>
    <s v="Yes"/>
    <s v="Yes"/>
    <s v="Yes"/>
    <s v="Yes"/>
    <s v="Yes"/>
    <m/>
    <s v="TBD"/>
    <s v="TBD"/>
    <s v="TBD"/>
    <s v="TBD"/>
    <m/>
    <s v="Bottom-up"/>
    <s v="Bottom-up"/>
    <s v="Bottom-up"/>
    <s v="No"/>
    <s v="TBD"/>
    <s v="TBD"/>
    <s v="TBD"/>
    <s v="TBD"/>
    <s v="TBD"/>
    <s v="TBD"/>
    <s v="TBD"/>
    <s v="TBD"/>
    <s v="TBD"/>
    <s v="TBD"/>
    <s v="TBD"/>
    <s v="TBD"/>
    <s v="TBD"/>
    <s v="Yes"/>
    <s v="Yes"/>
    <s v="Yes"/>
    <s v="Yes"/>
    <s v="No"/>
    <m/>
    <m/>
    <s v="Yes"/>
    <s v="No"/>
    <s v="No"/>
    <s v="Yes"/>
    <s v="Yes"/>
    <s v="No"/>
    <s v="Yes"/>
    <s v="Yes"/>
    <s v="Yes"/>
    <s v="No"/>
    <s v="TBD"/>
    <m/>
    <s v="Yes"/>
    <s v="Yes"/>
    <s v="Yes"/>
    <s v="No"/>
    <s v="Yes"/>
    <s v="Yes"/>
    <s v="Loans, Corporate; Loans, Project"/>
    <m/>
    <s v="Yes"/>
    <s v="TBD"/>
    <s v="TBD"/>
    <s v="Yes"/>
    <s v="Yes"/>
    <s v="Yes"/>
    <s v="Yes"/>
    <s v="Yes"/>
    <s v="Yes"/>
    <s v="No"/>
    <m/>
    <s v="Transition risk is quantified as financial risk through the CTVAR metric - which measures the change in financial value of an underlying asset, business segment, company or sector as a whole, between current market expectation and respective transition scenarios. These analyses do not currently output macro variables as standard, but given the resolution, insights can be drawn about the economic output of whole sectors and economies and direct impacts on the fiscal condition of nations as well as incremental changes to balance of payments."/>
    <s v="CTVAR - financial risk_x000a_Scenarios are constructed bottom up at a detailed resolution for all key sectors. Changes in underlying financial metrics and cashflows are quantified for every relevant company participating in each sector, in a consistent fashion. Transition risk is therefore quantified across a whole supply chain, with risk mapping revealing the parts of the supply chain most exposed to financial risk based on the mix of structural changes affecting the sector through policy, technological and overall economic factors that would result in the case of a global low carbon transition"/>
    <s v="Changes in operating costs, capital costs, sales prices and sales volumes as forecasted through our bottom up scenarios for each industry/subindustry._x000a_The resulting impact on company performances will include insights into the economic life of assets and the company as a whole, assuming no major strategic shift over the time horizon."/>
    <s v="Impact on product demand is a key output of our scenario modelling, and input into transition risk quantification for assets/firms/industries."/>
    <s v="No"/>
    <s v="TBD"/>
    <s v="Transition risk is quantified as financial risk through the CTVAR metric - which measures the change in financial value of an underlying asset, business segment, company or sector as a whole, between current market expectation and respective transition scenarios.  The financial modelling underpinning CTVAR will produce an array of detailed financial outputs (revenue, opex, capex, financial/credit metrics)"/>
    <s v="Transition risk is quantified as financial risk through the CTVAR metric - which measures the change in financial value of an underlying asset, business segment, company or sector as a whole, between current market expectation and respective transition scenarios.  The financial modelling underpinning CTVAR will produce an array of detailed financial outputs (revenue, opex, capex, financial/credit metrics). Impact on product demand (eg commodities) is also a key output of our scenario modelling, and input into transition risk quantification for assets/firms/industries."/>
    <s v="No"/>
    <s v="Transition risk is quantified as financial risk through the CTVAR metric - which measures the change in financial value of an underlying asset, business segment, company or sector as a whole, between current market expectation and respective transition scenarios.  The financial modelling underpinning CTVAR will produce an array of detailed financial outputs (revenue, opex, capex, financial/credit metrics). Impact on product demand (eg commodities) is also a key output of our scenario modelling, and input into transition risk quantification for assets/firms/industries."/>
    <s v="NA. We focus on financial risk_x000a_"/>
    <s v="Yes"/>
    <s v="CTVAR - assessment of impact on asset/company/industry financial valuation between market expectations and transition scenario_x000a_"/>
    <s v="Scenarios are all modelled consistently to relevant carbon budgets"/>
    <s v="N/A"/>
    <s v="TBD"/>
    <s v="TBD"/>
    <s v="TBD"/>
    <s v="TBD"/>
    <s v="TBD"/>
    <s v="TBD"/>
    <s v="TBD"/>
    <s v="TBD"/>
    <s v="TBD"/>
    <s v="TBD"/>
    <s v="TBD"/>
    <s v="TBD"/>
    <s v="TBD"/>
    <s v="TBD"/>
    <s v="TBD"/>
    <s v="TBD"/>
    <s v="TBD"/>
    <s v="TBD"/>
    <s v="TBD"/>
    <s v="TBD"/>
    <s v="TBD"/>
    <s v="TBD"/>
    <s v="TBD"/>
    <s v="N/A"/>
    <s v="N/A"/>
    <s v="TBD"/>
    <s v="N/A"/>
    <s v="N/A"/>
    <s v="N/A"/>
    <s v="N/A"/>
    <s v="N/A"/>
    <s v="N/A"/>
    <s v="N/A"/>
    <s v="N/A"/>
    <s v="N/A"/>
    <s v="N/A"/>
    <s v="N/A"/>
    <s v="N/A"/>
    <s v="N/A"/>
    <s v="N/A"/>
    <s v="N/A"/>
    <s v="N/A"/>
    <s v="N/A"/>
    <s v="N/A"/>
    <s v="TBD"/>
    <s v="TBD"/>
    <s v="TBD"/>
    <s v="TBD"/>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Future Hazard Risk combines the present-day risk view with the normalized score (CRS) to categorize future exposure into Very Low, Low, Medium, High, Very High, and Extreme. For example, if we focus on a region of high drought exposure in the present climate a small future CRS (&lt;4) does not imply that the risk is negligible because present day exposure is already high. Hence, by combining the present-day risk and the CRS we get a holistic view of the future exposure."/>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x v="0"/>
    <x v="0"/>
    <x v="0"/>
    <x v="1"/>
    <x v="1"/>
    <x v="1"/>
    <x v="1"/>
    <x v="1"/>
    <x v="0"/>
    <x v="0"/>
    <x v="0"/>
    <x v="1"/>
    <x v="0"/>
    <x v="1"/>
    <s v="TBD"/>
    <s v="TBD"/>
    <s v="TBD"/>
  </r>
  <r>
    <x v="51"/>
    <m/>
    <x v="1"/>
    <x v="56"/>
    <s v="https://www.wtwco.com/en-gb/solutions/products/climate-diagnostic"/>
    <x v="53"/>
    <x v="53"/>
    <s v="Climate Diagnostic is an analytical platform that shows changes in acute hazards (e.g. wind and flood) as well as chronic stress factors (e.g. sea level rise and heat stress) globally under multiple combinations of climate scenarios and timelines._x000a__x000a_It models what climatic changes and risks could affect geographical areas and real assets in your portfolios through scorecards, metrics of frequency and intensity, climate themed geo- visualizations and customizable dashboards to visualize risks and potential opportunities at a glance, whether at a portfolio or asset level."/>
    <s v="Identify key exposures of your real assets in your portfolios: Identify exposures that warrant a deep dive analytic engagement on the physical risks associated with climate change such as Value at Risk modelling or engineering based adaptation reviews and strategies._x000a__x000a_Disclosures: use as in preparation for Task Force on Climate Related Financial Disclosure (TCFD), Carbon Disclosure Project (CDP), CSRD / EU Taxonomy or other climate related disclosure._x000a__x000a_Due diligence and M&amp;A: When investing in physical infrastructure or new sites, whether new construction or acquisitions._x000a__x000a_Stakeholder engagement: use for creating report-like dashboards when engaging with Sustainability, ESG, or Resilience functions within your organization or when engaging capital providers, investors or other outside parties concerned with the climate-related risk to your organization."/>
    <s v="TBD"/>
    <s v="TBD"/>
    <s v="TBD"/>
    <s v="TBD"/>
    <s v="TBD"/>
    <s v="TBD"/>
    <s v="TBD"/>
    <s v="TBD"/>
    <s v="No"/>
    <s v="Yes"/>
    <s v="TBD"/>
    <s v="TBD"/>
    <s v="TBD"/>
    <s v="TBD"/>
    <s v="TBD"/>
    <s v="TBD"/>
    <s v="TBD"/>
    <s v="TBD"/>
    <s v="We use scenarios from the IPCC (i.e. RCPs and SSPs)"/>
    <x v="0"/>
    <x v="0"/>
    <s v="Yes"/>
    <s v="Data is constantly being updated and improved. "/>
    <s v="TBD"/>
    <s v="TBD"/>
    <s v="Yes"/>
    <s v="Yes"/>
    <s v="Yes"/>
    <s v="Yes"/>
    <s v="Yes"/>
    <s v="TBD"/>
    <s v="Variety of globally recognised data sources, including data from insurance recognised models from Munich Re and WTW Proprietary Data from climate models (e.g. CMIP6, CORDEX etc)."/>
    <s v="We follows robust internal procedures of manual reviews, spot checks, data quality reports, sensitivity analyses, benchmarking, etc. Some of our data sources are also externally verified. "/>
    <s v="Yes"/>
    <s v="Yes"/>
    <s v="TBD"/>
    <s v="NO"/>
    <s v="NO"/>
    <s v="No"/>
    <s v="No"/>
    <s v="Yes"/>
    <s v="TBD"/>
    <s v="Yes"/>
    <s v="No"/>
    <s v="No"/>
    <s v="N/A"/>
    <s v="Yes"/>
    <s v="The tool provides summary reports and dynamic dashboard reporting functionalities that could tailored to support specific clients' regulatory compliance."/>
    <s v="Yes"/>
    <s v="The tool can support climate stress testing requirements through detailed exposure analysis, and could be used to inform areas for further financial quantification and modelling."/>
    <s v="No"/>
    <s v="Yes"/>
    <s v="Yes"/>
    <s v="Yes"/>
    <s v="N/A"/>
    <m/>
    <s v="TBD"/>
    <s v="Yes"/>
    <s v="Dedicated support from subject-matter experts"/>
    <s v="Data results can be downloaded and they are also available in cloud-based dashboards. "/>
    <s v="Yes"/>
    <s v="Dashboards and reports are tailored to clients' specific needs."/>
    <s v="N/A"/>
    <s v="N/A"/>
    <s v="N/A"/>
    <s v="N/A"/>
    <s v="N/A"/>
    <s v="N/A"/>
    <s v="N/A"/>
    <s v="N/A"/>
    <s v="N/A"/>
    <s v="N/A"/>
    <s v="N/A"/>
    <s v="N/A"/>
    <s v="N/A"/>
    <s v="N/A"/>
    <s v="N/A"/>
    <s v="N/A"/>
    <s v="N/A"/>
    <s v="N/A"/>
    <s v="N/A"/>
    <s v="N/A"/>
    <s v="N/A"/>
    <s v="N/A"/>
    <s v="TBD"/>
    <s v="N/A"/>
    <s v="N/A"/>
    <s v="N/A"/>
    <s v="N/A"/>
    <s v="TBD"/>
    <s v="TBD"/>
    <s v="TBD"/>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TBD"/>
    <s v="TBD"/>
    <s v="TBD"/>
    <s v="TBD"/>
    <s v="TBD"/>
    <s v="TBD"/>
    <s v="TBD"/>
    <s v="TBD"/>
    <s v="TBD"/>
    <s v="Yes"/>
    <s v="Yes"/>
    <s v="TBD"/>
    <s v="TBD"/>
    <s v="Yes"/>
    <s v="Yes"/>
    <s v="No"/>
    <s v="Yes"/>
    <s v="No"/>
    <s v="Yes"/>
    <s v="Yes"/>
    <s v="No"/>
    <s v="Yes"/>
    <s v="No"/>
    <m/>
    <s v="No"/>
    <s v="Yes"/>
    <s v="No"/>
    <s v="No"/>
    <s v="No"/>
    <s v="Yes"/>
    <s v="TBD"/>
    <s v="TBD"/>
    <s v="TBD"/>
    <s v="TBD"/>
    <m/>
    <s v="No"/>
    <s v="Yes"/>
    <s v="Yes"/>
    <s v="Yes"/>
    <s v="Yes"/>
    <s v="No"/>
    <m/>
    <s v="Current, 2030, 2050 and 2100"/>
    <s v="Variety of data from different climate models (temperature, precipitation, etc)"/>
    <s v="Yes"/>
    <s v="No"/>
    <s v="No"/>
    <s v="Yes"/>
    <s v="Yes"/>
    <m/>
    <m/>
    <s v="No"/>
    <s v="No"/>
    <s v="No"/>
    <m/>
    <s v="TBD"/>
    <s v="TBD"/>
    <s v="TBD"/>
    <s v="TBD"/>
    <s v="TBD"/>
    <s v="TBD"/>
    <s v="TBD"/>
    <s v="TBD"/>
    <s v="TBD"/>
    <s v="TBD"/>
    <s v="TBD"/>
    <s v="TBD"/>
    <s v="TBD"/>
    <s v="No"/>
    <s v="No"/>
    <s v="Yes"/>
    <s v="No"/>
    <s v="TBD"/>
    <m/>
    <m/>
    <s v="The model addresses the hazard component. Impact channels are developed outside of the tool on a case by case basis."/>
    <s v="The model addresses the hazard component. Impact channels are developed outside of the tool on a case by case basis."/>
    <s v="The model addresses the hazard component. Impact channels are developed outside of the tool on a case by case basis."/>
    <s v="The model addresses the hazard component. Impact channels are developed outside of the tool on a case by case basis."/>
    <s v="Measures differ for each hazard. For example flood is identified at 50, 100, 500-year return periods, chronic risk use duration on an average annual basis, etc."/>
    <s v="Yes"/>
    <s v="No"/>
    <s v="No"/>
    <s v="No"/>
    <s v="No"/>
    <m/>
    <s v="Value exposed to different levels of risk using qualitative scale which maps to tangible metrics (e.g. number of heatwave days, return period of floods, etc)."/>
    <s v="This tool covers hazard. Damage functions are addresses in a separate model."/>
    <s v="TBD"/>
    <s v="TBD"/>
    <s v="TBD"/>
    <s v="This tool covers hazard. Losses are addressed in a separate model on bespoke basis."/>
    <s v="This tool covers hazard. Losses are addressed in a separate model on bespoke basis."/>
    <s v="The methodology used for the physical risk assessment includes asset by asset exposure analysis for a range of climate hazard (risks) at the present day as well as for future projections under the selected scenarios. Physical assets (locations) are considered exposed if they are located in an area where a climate hazard may occur. The degree of exposure is defined by the severity / intensity of that hazard. For example, if an asset has a very high flood exposure, this means that the asset location is in an area which could flood. The exposure analysis includes both Acute and Chronic Climate Risks. Data used for this analysis includes state of the art models and databases within the insurance industry used for pricing of risk, climate models, published research and information from the Intergovernmental Panel on Climate Change (IPCC). The climate change scenarios used are based on the Representative Concentration Pathways (RCP) designed by the IPCC."/>
    <s v="TBD"/>
    <s v="TBD"/>
    <s v="TBD"/>
    <s v="TBD"/>
    <s v="TBD"/>
    <s v="TBD"/>
    <s v="TBD"/>
    <s v="TBD"/>
    <s v="TBD"/>
    <s v="TBD"/>
    <s v="TBD"/>
    <s v="TBD"/>
    <s v="TBD"/>
    <s v="Yes"/>
    <s v="Yes"/>
    <s v="Yes"/>
    <s v="Yes"/>
    <s v="Yes"/>
    <s v="TBD"/>
    <m/>
    <s v="Yes"/>
    <s v="Yes"/>
    <s v="Yes"/>
    <s v="Yes"/>
    <s v="No"/>
    <s v="Yes"/>
    <s v="TBD"/>
    <m/>
    <s v="Bottom-up"/>
    <s v="No"/>
    <s v="Yes"/>
    <s v="Yes"/>
    <s v="No"/>
    <s v="No"/>
    <s v="GPS coordinates;Postal address;Market value of asset;address and valuation information and any other information that describes the asset;"/>
    <m/>
    <s v="Yes"/>
    <s v="No"/>
    <s v="No"/>
    <s v="GPS coordinates;Postal address;Market value of asset;address and valuation information and any other information that describes the asset;"/>
    <m/>
    <s v="No"/>
    <s v="Yes"/>
    <s v="Yes"/>
    <s v="Yes"/>
    <s v="No"/>
    <m/>
    <s v="No"/>
    <s v="No"/>
    <s v="No"/>
    <s v="Yes"/>
    <s v="Yes"/>
    <s v="No"/>
    <s v="Infrastructure"/>
    <m/>
    <s v="No"/>
    <s v="N/A"/>
    <s v="N/A"/>
    <s v="Yes"/>
    <s v="No"/>
    <s v="No"/>
    <s v="No"/>
    <s v="No"/>
    <s v="No"/>
    <s v="No"/>
    <s v="TBD"/>
    <x v="0"/>
    <x v="0"/>
    <x v="0"/>
    <x v="0"/>
    <x v="0"/>
    <x v="0"/>
    <x v="0"/>
    <x v="0"/>
    <x v="1"/>
    <x v="1"/>
    <x v="0"/>
    <x v="0"/>
    <x v="1"/>
    <x v="0"/>
    <s v="None"/>
    <s v="Our methodology is mostly proprietary but is not a “black box” approach. We are transparent with our clients with regards to details and assumptions."/>
    <s v="Our clients are supported by subject matter experts (SMEs), climate consultants and scientists at all times. We include consulting time and training in every engagement."/>
  </r>
  <r>
    <x v="52"/>
    <s v="Survey 202305"/>
    <x v="1"/>
    <x v="57"/>
    <s v="https://xdi.systems/"/>
    <x v="54"/>
    <x v="54"/>
    <s v="The XDI Climate Risk Hub provides world-leading physical climate risk analysis at your fingertips, so you can access the information you need, when you need it. Highly customizable with 5 risk rating bands based on 10 hazards. Key metrics including Maximum Value at Risk and Productivity Loss. Spatial resolution of up to 5m x 5m. Built to to comply with ISO/IEC 27001.Instantly view asset and portfolio risk ratings."/>
    <s v="Retail banking_x000a_-mortgage portfolio analysis_x000a_-home loan climate risk screening_x000a_-customer climate risk reports_x000a__x000a_Corporate banking_x000a_-loan portfolio analysis_x000a_-counterparty risk assessment_x000a_-infrastructure and commercial real estate risk assessment_x000a_-sustainable finance solutions_x000a__x000a_Risk management _x000a_-climate scenario analysis and stress testing_x000a_-portfolio benchmarking_x000a_-operational risk assessments_x000a__x000a_Reporting and disclosure_x000a_-materiality assessments_x000a_-TCFD and ISSB aligned metrics_x000a_-traceable and verifiable data"/>
    <s v="TBD"/>
    <s v="TBD"/>
    <s v="TBD"/>
    <s v="TBD"/>
    <s v="TBD"/>
    <s v="TBD"/>
    <s v="TBD"/>
    <s v="TBD"/>
    <s v="No"/>
    <s v="Yes"/>
    <s v="TBD"/>
    <s v="TBD"/>
    <s v="TBD"/>
    <s v="TBD"/>
    <s v="TBD"/>
    <s v="TBD"/>
    <s v="TBD"/>
    <s v="TBD"/>
    <s v="No"/>
    <x v="0"/>
    <x v="0"/>
    <s v="TBD"/>
    <s v="TBD"/>
    <s v="TBD"/>
    <s v="TBD"/>
    <s v="TBD"/>
    <s v="TBD"/>
    <s v="TBD"/>
    <s v="TBD"/>
    <s v="TBD"/>
    <s v="TBD"/>
    <s v="TBD"/>
    <s v="TBD"/>
    <s v="TBD"/>
    <s v="TBD"/>
    <s v="TBD"/>
    <s v="TBD"/>
    <s v="TBD"/>
    <s v="TBD"/>
    <s v="TBD"/>
    <s v="TBD"/>
    <s v="TBD"/>
    <s v="TBD"/>
    <s v="TBD"/>
    <s v="TBD"/>
    <s v="TBD"/>
    <s v="TBD"/>
    <s v="TBD"/>
    <s v="Yes"/>
    <s v="TBD"/>
    <s v="TBD"/>
    <s v="Yes"/>
    <s v="TBD"/>
    <s v="Yes"/>
    <s v="N/A"/>
    <m/>
    <s v="TBD"/>
    <s v="TBD"/>
    <s v="TBD"/>
    <s v="TBD"/>
    <s v="TBD"/>
    <s v="TBD"/>
    <s v="N/A"/>
    <s v="N/A"/>
    <s v="N/A"/>
    <s v="N/A"/>
    <s v="N/A"/>
    <s v="N/A"/>
    <s v="N/A"/>
    <s v="N/A"/>
    <s v="N/A"/>
    <s v="N/A"/>
    <s v="N/A"/>
    <s v="N/A"/>
    <s v="N/A"/>
    <s v="N/A"/>
    <s v="N/A"/>
    <s v="N/A"/>
    <s v="N/A"/>
    <s v="N/A"/>
    <s v="N/A"/>
    <s v="N/A"/>
    <s v="N/A"/>
    <s v="N/A"/>
    <s v="TBD"/>
    <m/>
    <s v="N/A"/>
    <s v="N/A"/>
    <s v="N/A"/>
    <s v="TBD"/>
    <s v="TBD"/>
    <s v="TBD"/>
    <m/>
    <s v="N/A"/>
    <s v="N/A"/>
    <s v="N/A"/>
    <s v="N/A"/>
    <s v="N/A"/>
    <s v="N/A"/>
    <s v="N/A"/>
    <s v="N/A"/>
    <s v="N/A"/>
    <s v="N/A"/>
    <s v="N/A"/>
    <s v="N/A"/>
    <s v="N/A"/>
    <s v="N/A"/>
    <s v="N/A"/>
    <s v="N/A"/>
    <s v="N/A"/>
    <s v="N/A"/>
    <s v="N/A"/>
    <s v="N/A"/>
    <s v="N/A"/>
    <s v="N/A"/>
    <s v="N/A"/>
    <s v="N/A"/>
    <s v="N/A"/>
    <s v="N/A"/>
    <s v="N/A"/>
    <s v="N/A"/>
    <s v="N/A"/>
    <s v="N/A"/>
    <s v="N/A"/>
    <s v="N/A"/>
    <s v="N/A"/>
    <s v="TBD"/>
    <s v="TBD"/>
    <s v="TBD"/>
    <s v="TBD"/>
    <s v="TBD"/>
    <s v="TBD"/>
    <s v="TBD"/>
    <s v="TBD"/>
    <s v="TBD"/>
    <s v="TBD"/>
    <s v="TBD"/>
    <s v="TBD"/>
    <s v="TBD"/>
    <s v="N/A"/>
    <s v="N/A"/>
    <s v="N/A"/>
    <s v="N/A"/>
    <s v="N/A"/>
    <s v="N/A"/>
    <s v="N/A"/>
    <s v="N/A"/>
    <s v="N/A"/>
    <s v="N/A"/>
    <s v="N/A"/>
    <s v="N/A"/>
    <s v="N/A"/>
    <s v="N/A"/>
    <s v="N/A"/>
    <s v="N/A"/>
    <s v="N/A"/>
    <s v="N/A"/>
    <s v="N/A"/>
    <s v="N/A"/>
    <s v="N/A"/>
    <s v="N/A"/>
    <s v="N/A"/>
    <s v="N/A"/>
    <s v="N/A"/>
    <s v="N/A"/>
    <s v="N/A"/>
    <s v="N/A"/>
    <s v="N/A"/>
    <s v="N/A"/>
    <s v="N/A"/>
    <s v="N/A"/>
    <s v="N/A"/>
    <s v="N/A"/>
    <s v="N/A"/>
    <s v="N/A"/>
    <s v="N/A"/>
    <s v="N/A"/>
    <s v="N/A"/>
    <s v="N/A"/>
    <s v="N/A"/>
    <s v="N/A"/>
    <s v="N/A"/>
    <s v="N/A"/>
    <s v="TBD"/>
    <s v="N/A"/>
    <s v="N/A"/>
    <s v="N/A"/>
    <s v="N/A"/>
    <s v="N/A"/>
    <s v="N/A"/>
    <s v="N/A"/>
    <s v="N/A"/>
    <s v="N/A"/>
    <s v="TBD"/>
    <s v="TBD"/>
    <s v="TBD"/>
    <s v="TBD"/>
    <s v="TBD"/>
    <s v="TBD"/>
    <s v="TBD"/>
    <s v="TBD"/>
    <s v="TBD"/>
    <s v="TBD"/>
    <s v="TBD"/>
    <s v="TBD"/>
    <s v="TBD"/>
    <s v="TBD"/>
    <s v="TBD"/>
    <s v="TBD"/>
    <s v="TBD"/>
    <s v="TBD"/>
    <s v="TBD"/>
    <s v="TBD"/>
    <s v="TBD"/>
    <s v="TBD"/>
    <s v="Yes"/>
    <s v="No"/>
    <s v="TBD"/>
    <s v="No"/>
    <s v="Yes"/>
    <s v="Yes"/>
    <s v="Yes"/>
    <s v="Yes"/>
    <s v="No"/>
    <s v="No"/>
    <s v="No"/>
    <s v="No"/>
    <s v="Yes"/>
    <s v="No"/>
    <s v="2.6;4.5;6.0;8.5;SSP5-8.5;BAU is RCP8.5;"/>
    <s v="No"/>
    <s v="No"/>
    <s v="No"/>
    <s v="No"/>
    <s v="No"/>
    <s v="No"/>
    <s v="TBD"/>
    <s v="TBD"/>
    <s v="TBD"/>
    <s v="TBD"/>
    <m/>
    <s v="No"/>
    <s v="Yes"/>
    <s v="Yes"/>
    <s v="Yes"/>
    <s v="Yes"/>
    <s v="No"/>
    <s v="Baseline/historical;Short-term (1-5 years);Medium-term (3-10 years);Long-term (10+);"/>
    <s v="199-2100"/>
    <s v="Precipitation, temperature, tides, winds, flood depth layers, clay soils, vegetation coverage, tide gauges, elevation, sea surface temperature, urban density."/>
    <s v="Yes"/>
    <s v="Yes"/>
    <s v="Yes"/>
    <s v="Yes"/>
    <s v="Yes"/>
    <s v="Asset;Firm;Sector;Country;Portfolio;"/>
    <s v="No"/>
    <s v="No"/>
    <s v="Yes"/>
    <s v="No"/>
    <s v="Yes"/>
    <s v="TBD"/>
    <s v="TBD"/>
    <s v="TBD"/>
    <s v="TBD"/>
    <s v="TBD"/>
    <s v="TBD"/>
    <s v="TBD"/>
    <s v="TBD"/>
    <s v="TBD"/>
    <s v="TBD"/>
    <s v="TBD"/>
    <s v="TBD"/>
    <s v="TBD"/>
    <s v="No"/>
    <s v="Yes"/>
    <s v="Yes"/>
    <s v="Yes"/>
    <s v="No"/>
    <s v="Supply chain;Operations and assets;Markets and customers;"/>
    <s v="Supply chain: damage to linear infrastructure (max value at risk), productivity loss, failure probability, sectoral impact factor, cross-dependency. _x000a__x000a_Operations and assets: max-value-at-risk, productivity loss, failure probability, climate adjusted value, technical insurance premium, synthetic vulnerability functions, climate adjusted severities analysis, risk ratings, climate adjusted analysis exceedance probabilities. _x000a_"/>
    <s v="No"/>
    <s v="damage to linear infrastructure (max value at risk), productivity loss, failure probability, sectoral impact factor, cross-dependency. "/>
    <s v="max-value-at-risk, productivity loss, failure probability, climate adjusted value, technical insurance premium, synthetic vulnerability functions, climate adjusted severities analysis, risk ratings, climate adjusted analysis exceedance probabilities. "/>
    <s v="Supply chain: damage to linear infrastructure (max value at risk), productivity loss, failure probability, sectoral impact factor, cross-dependency. _x000a__x000a_Operations and assets: max-value-at-risk, productivity loss, failure probability, climate adjusted value, technical insurance premium, synthetic vulnerability functions, climate adjusted severities analysis, risk ratings, climate adjusted analysis exceedance probabilities. _x000a_"/>
    <s v="Our models assume rebuilding and repair of assets after damage. Most hazards operate on an annual probability basis, but inter-annual returns are in development. Climate adjusted hazards can analyse increased frequency of hazards of given severity or increased severity of hazards of given frequency. "/>
    <s v="Yes"/>
    <s v="Yes"/>
    <s v="Yes"/>
    <s v="No"/>
    <s v="No"/>
    <s v="Physical exposure;Physical impact modelling ;Vulnerability indicators;"/>
    <s v="Max-to-date Value-at-risk_x000a_Failure Probability_x000a_Productivity Loss _x000a_Average Damage Ratio _x000a_"/>
    <s v="The Climate Risk Engines use a wide range of engineering, hazard, context, weather, climate and financial data to provide detailed physical risk insights. Asset engineering features vulnerable to damage or failure from hazards are based on 140 standard residential, commercial and industrial archetypes which can be amended to test adaptation responses. Hazard probabilities are calculated using historical weather data (1990 baseline) and local environmental context such as topography, flood mapping, soil composition and others, and the change in hazard severity and frequency as a result of climate model simulations (CMIP5 and CMIP6). "/>
    <s v="Max-to-date Value-at-risk_x000a_Technical insurance premium_x000a_Failure Probability _x000a_Productivity Loss _x000a_Average Damage Ratio _x000a_"/>
    <s v="No"/>
    <s v="Max-to-date Value-at-risk_x000a_Technical insurance premium_x000a_Failure Probability _x000a_Productivity Loss _x000a_Average Damage Ratio _x000a_"/>
    <s v="Annual Average Loss is the cost of damage as a proportion of asset replacement cost. Productivity Loss is the percentage of productive availability of the asset for which the asset is unfit to operate due to component failure, damage or repair."/>
    <s v="Max-to-date value at risk is the probable cost of damage to an asset from hazards as a proportion of the asset’s replacement cost. "/>
    <s v="Damage distribution: The Average Damage Ratio represents the average total damage probability across the damage ratio distribution, as a probability. The ADR is the most high-level risk metric produced by the Damage Distribution analysis and represents the total probability of damage."/>
    <s v="TBD"/>
    <s v="TBD"/>
    <s v="TBD"/>
    <s v="TBD"/>
    <s v="TBD"/>
    <s v="TBD"/>
    <s v="TBD"/>
    <s v="TBD"/>
    <s v="TBD"/>
    <s v="TBD"/>
    <s v="TBD"/>
    <s v="TBD"/>
    <s v="TBD"/>
    <s v="Yes"/>
    <s v="Yes"/>
    <s v="Yes"/>
    <s v="Yes"/>
    <s v="Yes"/>
    <s v="TBD"/>
    <s v="Extreme heat;Extreme precipitation;Flash flooding;Extreme wind;Riverine/fluvial flooding;Storm surge;Tropical cyclone;Tropical storm;Tornado;"/>
    <s v="Yes"/>
    <s v="Yes"/>
    <s v="Yes"/>
    <s v="Yes"/>
    <s v="No"/>
    <s v="Yes"/>
    <s v="TBD"/>
    <s v="Drought stress;Coastal flooding;Sea level rise;Precipitation stress;Heat stress;"/>
    <s v="Hybrid"/>
    <s v="Yes"/>
    <s v="No"/>
    <s v="No"/>
    <s v="No"/>
    <s v="No"/>
    <s v="No"/>
    <s v="Counterparty name;"/>
    <s v="Yes"/>
    <s v="No"/>
    <s v="No"/>
    <s v="No"/>
    <s v="GPS coordinates OR postal address"/>
    <s v="No"/>
    <s v="No"/>
    <s v="Yes"/>
    <s v="No"/>
    <s v="No"/>
    <s v="Source references;"/>
    <s v="N/A"/>
    <s v="Yes"/>
    <s v="Yes"/>
    <s v="Yes"/>
    <s v="Yes"/>
    <s v="No"/>
    <s v="Loans"/>
    <s v="Bonds, corporate;Bonds, government;Equity;Mortgages;Real Estate / Real Assets;"/>
    <s v="TBD"/>
    <s v="TBD"/>
    <s v="TBD"/>
    <s v="Yes"/>
    <s v="No"/>
    <s v="No"/>
    <s v="No"/>
    <s v="No"/>
    <s v="No"/>
    <s v="No"/>
    <s v="Global;"/>
    <x v="0"/>
    <x v="1"/>
    <x v="0"/>
    <x v="0"/>
    <x v="0"/>
    <x v="0"/>
    <x v="0"/>
    <x v="0"/>
    <x v="0"/>
    <x v="1"/>
    <x v="0"/>
    <x v="0"/>
    <x v="0"/>
    <x v="0"/>
    <s v="TBD"/>
    <s v="TBD"/>
    <s v="XDI is implementing a Community of Practice to enable resellers to produce analysis by independently using the Climate Risk Engines. The XDI Climate Risk Hub will enable clients to access the system via a dedicated platform and this service will come with training and interpretation support.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1F40D0-69E2-4999-A16F-DC4944DC27DE}" name="PivotTable1" cacheId="24" applyNumberFormats="0" applyBorderFormats="0" applyFontFormats="0" applyPatternFormats="0" applyAlignmentFormats="0" applyWidthHeightFormats="1" dataCaption="Values" updatedVersion="8" minRefreshableVersion="3" showDrill="0" useAutoFormatting="1" rowGrandTotals="0" colGrandTotals="0" itemPrintTitles="1" createdVersion="8" indent="0" compact="0" compactData="0" multipleFieldFilters="0">
  <location ref="A15:E73" firstHeaderRow="1" firstDataRow="1" firstDataCol="5"/>
  <pivotFields count="392">
    <pivotField axis="axisRow" compact="0" outline="0" showAll="0" sortType="ascending" defaultSubtotal="0">
      <items count="61">
        <item x="2"/>
        <item x="0"/>
        <item x="1"/>
        <item x="3"/>
        <item x="4"/>
        <item x="5"/>
        <item x="6"/>
        <item x="7"/>
        <item m="1" x="55"/>
        <item x="8"/>
        <item x="10"/>
        <item x="9"/>
        <item x="11"/>
        <item x="12"/>
        <item x="13"/>
        <item x="14"/>
        <item m="1" x="59"/>
        <item x="15"/>
        <item x="16"/>
        <item x="18"/>
        <item x="17"/>
        <item x="19"/>
        <item x="20"/>
        <item x="21"/>
        <item x="22"/>
        <item m="1" x="60"/>
        <item x="23"/>
        <item x="24"/>
        <item x="25"/>
        <item x="26"/>
        <item x="27"/>
        <item x="28"/>
        <item x="29"/>
        <item x="30"/>
        <item m="1" x="53"/>
        <item x="31"/>
        <item x="32"/>
        <item x="33"/>
        <item x="34"/>
        <item x="35"/>
        <item x="36"/>
        <item x="38"/>
        <item x="37"/>
        <item x="39"/>
        <item m="1" x="54"/>
        <item x="40"/>
        <item x="41"/>
        <item x="42"/>
        <item x="44"/>
        <item x="43"/>
        <item x="45"/>
        <item x="46"/>
        <item x="47"/>
        <item m="1" x="58"/>
        <item x="48"/>
        <item x="49"/>
        <item x="50"/>
        <item m="1" x="57"/>
        <item m="1" x="56"/>
        <item x="51"/>
        <item x="52"/>
      </items>
    </pivotField>
    <pivotField compact="0" outline="0" showAll="0" defaultSubtotal="0"/>
    <pivotField axis="axisRow" compact="0" outline="0" showAll="0" defaultSubtotal="0">
      <items count="4">
        <item x="0"/>
        <item x="1"/>
        <item x="2"/>
        <item m="1" x="3"/>
      </items>
    </pivotField>
    <pivotField axis="axisRow" compact="0" outline="0" showAll="0" defaultSubtotal="0">
      <items count="72">
        <item x="0"/>
        <item x="7"/>
        <item x="1"/>
        <item x="4"/>
        <item m="1" x="66"/>
        <item x="5"/>
        <item x="6"/>
        <item x="47"/>
        <item x="38"/>
        <item m="1" x="63"/>
        <item x="50"/>
        <item x="22"/>
        <item x="48"/>
        <item x="8"/>
        <item x="33"/>
        <item m="1" x="68"/>
        <item x="41"/>
        <item x="29"/>
        <item x="3"/>
        <item x="14"/>
        <item m="1" x="67"/>
        <item m="1" x="64"/>
        <item m="1" x="59"/>
        <item x="26"/>
        <item x="27"/>
        <item x="30"/>
        <item x="37"/>
        <item m="1" x="70"/>
        <item x="52"/>
        <item m="1" x="62"/>
        <item m="1" x="61"/>
        <item m="1" x="69"/>
        <item m="1" x="60"/>
        <item x="44"/>
        <item x="16"/>
        <item x="57"/>
        <item x="18"/>
        <item m="1" x="71"/>
        <item x="20"/>
        <item x="39"/>
        <item x="53"/>
        <item x="54"/>
        <item x="40"/>
        <item m="1" x="58"/>
        <item x="23"/>
        <item x="24"/>
        <item x="28"/>
        <item x="35"/>
        <item x="45"/>
        <item x="49"/>
        <item x="55"/>
        <item m="1" x="65"/>
        <item x="51"/>
        <item x="9"/>
        <item x="56"/>
        <item x="10"/>
        <item x="2"/>
        <item x="11"/>
        <item x="12"/>
        <item x="13"/>
        <item x="15"/>
        <item x="17"/>
        <item x="19"/>
        <item x="21"/>
        <item x="25"/>
        <item x="31"/>
        <item x="32"/>
        <item x="34"/>
        <item x="36"/>
        <item x="42"/>
        <item x="43"/>
        <item x="46"/>
      </items>
    </pivotField>
    <pivotField compact="0" outline="0" showAll="0" defaultSubtotal="0"/>
    <pivotField axis="axisRow" compact="0" outline="0" showAll="0" defaultSubtotal="0">
      <items count="67">
        <item x="36"/>
        <item m="1" x="63"/>
        <item x="42"/>
        <item x="3"/>
        <item x="15"/>
        <item x="8"/>
        <item m="1" x="57"/>
        <item x="27"/>
        <item x="30"/>
        <item x="23"/>
        <item x="31"/>
        <item x="35"/>
        <item x="6"/>
        <item m="1" x="60"/>
        <item m="1" x="56"/>
        <item x="0"/>
        <item m="1" x="62"/>
        <item x="1"/>
        <item x="26"/>
        <item m="1" x="66"/>
        <item x="54"/>
        <item x="48"/>
        <item m="1" x="64"/>
        <item x="18"/>
        <item x="29"/>
        <item x="50"/>
        <item x="7"/>
        <item x="47"/>
        <item m="1" x="58"/>
        <item x="19"/>
        <item x="22"/>
        <item x="46"/>
        <item x="16"/>
        <item x="39"/>
        <item x="45"/>
        <item x="53"/>
        <item x="43"/>
        <item x="4"/>
        <item m="1" x="65"/>
        <item x="38"/>
        <item x="20"/>
        <item x="24"/>
        <item x="28"/>
        <item x="51"/>
        <item x="52"/>
        <item m="1" x="61"/>
        <item x="49"/>
        <item x="9"/>
        <item m="1" x="55"/>
        <item m="1" x="59"/>
        <item x="37"/>
        <item x="5"/>
        <item x="2"/>
        <item x="10"/>
        <item x="11"/>
        <item x="12"/>
        <item x="13"/>
        <item x="14"/>
        <item x="17"/>
        <item x="21"/>
        <item x="25"/>
        <item x="32"/>
        <item x="33"/>
        <item x="34"/>
        <item x="40"/>
        <item x="41"/>
        <item x="44"/>
      </items>
    </pivotField>
    <pivotField axis="axisRow" compact="0" outline="0" showAll="0" defaultSubtotal="0">
      <items count="70">
        <item x="36"/>
        <item m="1" x="65"/>
        <item x="42"/>
        <item x="3"/>
        <item x="15"/>
        <item x="8"/>
        <item m="1" x="59"/>
        <item x="27"/>
        <item x="30"/>
        <item x="23"/>
        <item x="31"/>
        <item x="35"/>
        <item x="6"/>
        <item m="1" x="62"/>
        <item m="1" x="58"/>
        <item x="0"/>
        <item m="1" x="64"/>
        <item x="1"/>
        <item x="26"/>
        <item m="1" x="69"/>
        <item x="54"/>
        <item x="48"/>
        <item m="1" x="66"/>
        <item x="7"/>
        <item x="29"/>
        <item x="50"/>
        <item x="18"/>
        <item x="47"/>
        <item m="1" x="60"/>
        <item x="19"/>
        <item x="22"/>
        <item x="46"/>
        <item x="16"/>
        <item x="39"/>
        <item x="45"/>
        <item x="43"/>
        <item x="53"/>
        <item x="4"/>
        <item m="1" x="68"/>
        <item x="38"/>
        <item x="20"/>
        <item x="24"/>
        <item x="28"/>
        <item x="51"/>
        <item x="52"/>
        <item m="1" x="63"/>
        <item x="49"/>
        <item x="9"/>
        <item m="1" x="67"/>
        <item m="1" x="57"/>
        <item m="1" x="61"/>
        <item x="37"/>
        <item x="5"/>
        <item x="2"/>
        <item x="10"/>
        <item x="11"/>
        <item x="12"/>
        <item x="13"/>
        <item x="14"/>
        <item x="17"/>
        <item x="21"/>
        <item x="25"/>
        <item x="32"/>
        <item x="33"/>
        <item x="34"/>
        <item x="40"/>
        <item x="41"/>
        <item m="1" x="56"/>
        <item m="1" x="55"/>
        <item x="44"/>
      </items>
    </pivotField>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items count="6">
        <item m="1" x="5"/>
        <item x="1"/>
        <item m="1" x="4"/>
        <item x="0"/>
        <item x="2"/>
        <item m="1" x="3"/>
      </items>
    </pivotField>
    <pivotField compact="0" outline="0" showAll="0" defaultSubtotal="0">
      <items count="5">
        <item x="2"/>
        <item m="1" x="3"/>
        <item x="0"/>
        <item m="1" x="4"/>
        <item x="1"/>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items count="2">
        <item x="1"/>
        <item x="0"/>
      </items>
    </pivotField>
    <pivotField compact="0" outline="0" subtotalTop="0" showAll="0" defaultSubtotal="0">
      <items count="3">
        <item x="1"/>
        <item x="0"/>
        <item m="1" x="2"/>
      </items>
    </pivotField>
    <pivotField compact="0" outline="0" subtotalTop="0" showAll="0" defaultSubtotal="0">
      <items count="2">
        <item x="1"/>
        <item x="0"/>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1"/>
        <item x="0"/>
      </items>
    </pivotField>
    <pivotField compact="0" outline="0" subtotalTop="0" showAll="0" defaultSubtotal="0">
      <items count="2">
        <item x="0"/>
        <item x="1"/>
      </items>
    </pivotField>
    <pivotField compact="0" outline="0" subtotalTop="0" showAll="0" defaultSubtotal="0">
      <items count="2">
        <item x="1"/>
        <item x="0"/>
      </items>
    </pivotField>
    <pivotField compact="0" outline="0" subtotalTop="0" showAll="0" defaultSubtotal="0">
      <items count="2">
        <item x="0"/>
        <item x="1"/>
      </items>
    </pivotField>
    <pivotField compact="0" outline="0" subtotalTop="0" showAll="0" defaultSubtotal="0">
      <items count="2">
        <item x="1"/>
        <item x="0"/>
      </items>
    </pivotField>
    <pivotField compact="0" outline="0" subtotalTop="0" showAll="0" defaultSubtotal="0">
      <items count="2">
        <item x="0"/>
        <item x="1"/>
      </items>
    </pivotField>
    <pivotField compact="0" outline="0" subtotalTop="0" showAll="0" defaultSubtotal="0"/>
    <pivotField compact="0" outline="0" showAll="0" defaultSubtotal="0"/>
    <pivotField compact="0" outline="0" showAll="0" defaultSubtotal="0"/>
  </pivotFields>
  <rowFields count="5">
    <field x="0"/>
    <field x="2"/>
    <field x="3"/>
    <field x="5"/>
    <field x="6"/>
  </rowFields>
  <rowItems count="58">
    <i>
      <x/>
      <x/>
      <x v="56"/>
      <x v="52"/>
      <x v="53"/>
    </i>
    <i>
      <x v="1"/>
      <x/>
      <x/>
      <x v="15"/>
      <x v="15"/>
    </i>
    <i>
      <x v="2"/>
      <x/>
      <x v="2"/>
      <x v="17"/>
      <x v="17"/>
    </i>
    <i>
      <x v="3"/>
      <x v="1"/>
      <x v="18"/>
      <x v="3"/>
      <x v="3"/>
    </i>
    <i>
      <x v="4"/>
      <x/>
      <x v="3"/>
      <x v="37"/>
      <x v="37"/>
    </i>
    <i>
      <x v="5"/>
      <x/>
      <x v="5"/>
      <x v="51"/>
      <x v="52"/>
    </i>
    <i>
      <x v="6"/>
      <x/>
      <x v="6"/>
      <x v="12"/>
      <x v="12"/>
    </i>
    <i>
      <x v="7"/>
      <x v="2"/>
      <x v="1"/>
      <x v="26"/>
      <x v="23"/>
    </i>
    <i>
      <x v="9"/>
      <x/>
      <x v="13"/>
      <x v="5"/>
      <x v="5"/>
    </i>
    <i>
      <x v="10"/>
      <x/>
      <x v="55"/>
      <x v="53"/>
      <x v="54"/>
    </i>
    <i>
      <x v="11"/>
      <x v="1"/>
      <x v="53"/>
      <x v="47"/>
      <x v="47"/>
    </i>
    <i>
      <x v="12"/>
      <x v="1"/>
      <x v="57"/>
      <x v="54"/>
      <x v="55"/>
    </i>
    <i>
      <x v="13"/>
      <x v="1"/>
      <x v="58"/>
      <x v="55"/>
      <x v="56"/>
    </i>
    <i>
      <x v="14"/>
      <x/>
      <x v="59"/>
      <x v="56"/>
      <x v="57"/>
    </i>
    <i>
      <x v="15"/>
      <x/>
      <x v="19"/>
      <x v="57"/>
      <x v="58"/>
    </i>
    <i>
      <x v="17"/>
      <x/>
      <x v="60"/>
      <x v="4"/>
      <x v="4"/>
    </i>
    <i>
      <x v="18"/>
      <x v="1"/>
      <x v="34"/>
      <x v="32"/>
      <x v="32"/>
    </i>
    <i>
      <x v="19"/>
      <x v="2"/>
      <x v="36"/>
      <x v="23"/>
      <x v="26"/>
    </i>
    <i>
      <x v="20"/>
      <x v="1"/>
      <x v="61"/>
      <x v="58"/>
      <x v="59"/>
    </i>
    <i>
      <x v="21"/>
      <x/>
      <x v="62"/>
      <x v="29"/>
      <x v="29"/>
    </i>
    <i>
      <x v="22"/>
      <x v="1"/>
      <x v="38"/>
      <x v="40"/>
      <x v="40"/>
    </i>
    <i>
      <x v="23"/>
      <x v="1"/>
      <x v="63"/>
      <x v="59"/>
      <x v="60"/>
    </i>
    <i>
      <x v="24"/>
      <x/>
      <x v="11"/>
      <x v="30"/>
      <x v="30"/>
    </i>
    <i>
      <x v="26"/>
      <x/>
      <x v="44"/>
      <x v="9"/>
      <x v="9"/>
    </i>
    <i r="2">
      <x v="45"/>
      <x v="41"/>
      <x v="41"/>
    </i>
    <i>
      <x v="27"/>
      <x/>
      <x v="64"/>
      <x v="60"/>
      <x v="61"/>
    </i>
    <i>
      <x v="28"/>
      <x v="1"/>
      <x v="23"/>
      <x v="18"/>
      <x v="18"/>
    </i>
    <i>
      <x v="29"/>
      <x/>
      <x v="24"/>
      <x v="7"/>
      <x v="7"/>
    </i>
    <i>
      <x v="30"/>
      <x v="1"/>
      <x v="46"/>
      <x v="42"/>
      <x v="42"/>
    </i>
    <i>
      <x v="31"/>
      <x v="1"/>
      <x v="17"/>
      <x v="24"/>
      <x v="24"/>
    </i>
    <i>
      <x v="32"/>
      <x/>
      <x v="25"/>
      <x v="8"/>
      <x v="8"/>
    </i>
    <i>
      <x v="33"/>
      <x/>
      <x v="65"/>
      <x v="10"/>
      <x v="10"/>
    </i>
    <i>
      <x v="35"/>
      <x v="1"/>
      <x v="66"/>
      <x v="61"/>
      <x v="62"/>
    </i>
    <i>
      <x v="36"/>
      <x/>
      <x v="14"/>
      <x v="62"/>
      <x v="63"/>
    </i>
    <i>
      <x v="37"/>
      <x v="1"/>
      <x v="67"/>
      <x v="63"/>
      <x v="64"/>
    </i>
    <i r="1">
      <x v="2"/>
      <x v="47"/>
      <x v="63"/>
      <x v="64"/>
    </i>
    <i>
      <x v="38"/>
      <x/>
      <x v="68"/>
      <x v="11"/>
      <x v="11"/>
    </i>
    <i>
      <x v="39"/>
      <x v="1"/>
      <x v="26"/>
      <x/>
      <x/>
    </i>
    <i>
      <x v="40"/>
      <x/>
      <x v="8"/>
      <x v="50"/>
      <x v="51"/>
    </i>
    <i>
      <x v="41"/>
      <x/>
      <x v="16"/>
      <x v="33"/>
      <x v="33"/>
    </i>
    <i>
      <x v="42"/>
      <x v="1"/>
      <x v="42"/>
      <x v="39"/>
      <x v="39"/>
    </i>
    <i r="1">
      <x v="2"/>
      <x v="39"/>
      <x v="39"/>
      <x v="39"/>
    </i>
    <i>
      <x v="43"/>
      <x/>
      <x v="69"/>
      <x v="64"/>
      <x v="65"/>
    </i>
    <i>
      <x v="45"/>
      <x v="2"/>
      <x v="70"/>
      <x v="65"/>
      <x v="66"/>
    </i>
    <i>
      <x v="46"/>
      <x/>
      <x v="33"/>
      <x v="2"/>
      <x v="2"/>
    </i>
    <i>
      <x v="47"/>
      <x/>
      <x v="48"/>
      <x v="36"/>
      <x v="35"/>
    </i>
    <i>
      <x v="48"/>
      <x/>
      <x v="7"/>
      <x v="34"/>
      <x v="34"/>
    </i>
    <i>
      <x v="49"/>
      <x/>
      <x v="71"/>
      <x v="66"/>
      <x v="69"/>
    </i>
    <i>
      <x v="50"/>
      <x/>
      <x v="12"/>
      <x v="31"/>
      <x v="31"/>
    </i>
    <i>
      <x v="51"/>
      <x v="1"/>
      <x v="49"/>
      <x v="27"/>
      <x v="27"/>
    </i>
    <i>
      <x v="52"/>
      <x v="1"/>
      <x v="10"/>
      <x v="21"/>
      <x v="21"/>
    </i>
    <i>
      <x v="54"/>
      <x v="1"/>
      <x v="52"/>
      <x v="46"/>
      <x v="46"/>
    </i>
    <i>
      <x v="55"/>
      <x/>
      <x v="28"/>
      <x v="25"/>
      <x v="25"/>
    </i>
    <i>
      <x v="56"/>
      <x v="1"/>
      <x v="40"/>
      <x v="43"/>
      <x v="43"/>
    </i>
    <i r="2">
      <x v="41"/>
      <x v="44"/>
      <x v="44"/>
    </i>
    <i>
      <x v="59"/>
      <x v="1"/>
      <x v="54"/>
      <x v="35"/>
      <x v="36"/>
    </i>
    <i r="1">
      <x v="2"/>
      <x v="50"/>
      <x v="35"/>
      <x v="36"/>
    </i>
    <i>
      <x v="60"/>
      <x v="1"/>
      <x v="35"/>
      <x v="20"/>
      <x v="20"/>
    </i>
  </rowItems>
  <colItems count="1">
    <i/>
  </colItems>
  <formats count="1">
    <format dxfId="412">
      <pivotArea dataOnly="0" labelOnly="1" outline="0" fieldPosition="0">
        <references count="5">
          <reference field="0" count="1" selected="0">
            <x v="40"/>
          </reference>
          <reference field="2" count="1" selected="0">
            <x v="0"/>
          </reference>
          <reference field="3" count="1" selected="0">
            <x v="8"/>
          </reference>
          <reference field="5" count="1" selected="0">
            <x v="50"/>
          </reference>
          <reference field="6" count="1">
            <x v="5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k_type" xr10:uid="{4E91A8E1-25EA-4D2F-BE57-8309606A6EC7}" sourceName="Risk type">
  <pivotTables>
    <pivotTable tabId="2" name="PivotTable1"/>
  </pivotTables>
  <data>
    <tabular pivotCacheId="1360195773">
      <items count="4">
        <i x="0" s="1"/>
        <i x="1" s="1"/>
        <i x="2" s="1"/>
        <i x="3" s="1" nd="1"/>
      </items>
    </tabular>
  </data>
  <extLst>
    <x:ext xmlns:x15="http://schemas.microsoft.com/office/spreadsheetml/2010/11/main" uri="{470722E0-AACD-4C17-9CDC-17EF765DBC7E}">
      <x15:slicerCacheHideItemsWithNoData/>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nline_implementation_for_clients__risk_monitoring?" xr10:uid="{854003A9-2E50-444D-8D6E-800087AA6DD6}" sourceName="Online implementation for clients' risk monitoring?">
  <pivotTables>
    <pivotTable tabId="2" name="PivotTable1"/>
  </pivotTables>
  <data>
    <tabular pivotCacheId="1360195773">
      <items count="6">
        <i x="1" s="1"/>
        <i x="0" s="1"/>
        <i x="2" s="1"/>
        <i x="5" s="1" nd="1"/>
        <i x="4" s="1" nd="1"/>
        <i x="3" s="1" nd="1"/>
      </items>
    </tabular>
  </data>
  <extLst>
    <x:ext xmlns:x15="http://schemas.microsoft.com/office/spreadsheetml/2010/11/main" uri="{470722E0-AACD-4C17-9CDC-17EF765DBC7E}">
      <x15:slicerCacheHideItemsWithNoData/>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Government_Bonds" xr10:uid="{9DB40E18-5875-EE4F-9C3E-E99D5B26F164}" sourceName="SLICER_Government Bonds">
  <pivotTables>
    <pivotTable tabId="2" name="PivotTable1"/>
  </pivotTables>
  <data>
    <tabular pivotCacheId="1360195773">
      <items count="2">
        <i x="0" s="1"/>
        <i x="1" s="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Corporate_Bonds" xr10:uid="{228E9A25-B7E2-5541-AFE9-451D18C8AD4F}" sourceName="SLICER_Corporate Bonds">
  <pivotTables>
    <pivotTable tabId="2" name="PivotTable1"/>
  </pivotTables>
  <data>
    <tabular pivotCacheId="1360195773">
      <items count="2">
        <i x="1" s="1"/>
        <i x="0" s="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Equities" xr10:uid="{6B8851A0-D2A9-0C42-9B3E-0464E915DDC9}" sourceName="SLICER_Equities">
  <pivotTables>
    <pivotTable tabId="2" name="PivotTable1"/>
  </pivotTables>
  <data>
    <tabular pivotCacheId="1360195773">
      <items count="2">
        <i x="1" s="1"/>
        <i x="0" s="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Mortgages" xr10:uid="{7F750292-D943-654C-A932-FEE1A799696E}" sourceName="SLICER_Mortgages">
  <pivotTables>
    <pivotTable tabId="2" name="PivotTable1"/>
  </pivotTables>
  <data>
    <tabular pivotCacheId="1360195773">
      <items count="2">
        <i x="0" s="1"/>
        <i x="1" s="1"/>
      </items>
    </tabular>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Real_Estate" xr10:uid="{20FDCD23-F987-7B4B-AE31-51D114494DCD}" sourceName="SLICER_Real Estate">
  <pivotTables>
    <pivotTable tabId="2" name="PivotTable1"/>
  </pivotTables>
  <data>
    <tabular pivotCacheId="1360195773">
      <items count="2">
        <i x="1" s="1"/>
        <i x="0" s="1"/>
      </items>
    </tabular>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Commodities" xr10:uid="{C3791107-FEC2-3B47-A6C4-7ADB81224A6A}" sourceName="SLICER_Commodities">
  <pivotTables>
    <pivotTable tabId="2" name="PivotTable1"/>
  </pivotTables>
  <data>
    <tabular pivotCacheId="1360195773">
      <items count="2">
        <i x="0" s="1"/>
        <i x="1" s="1"/>
      </items>
    </tabular>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IPCC4" xr10:uid="{576F0C46-54D4-4810-A8B2-17FF83ECB346}" sourceName="SLICER_IPCC4">
  <pivotTables>
    <pivotTable tabId="2" name="PivotTable1"/>
  </pivotTables>
  <data>
    <tabular pivotCacheId="1360195773">
      <items count="2">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NGFS" xr10:uid="{F06D7E03-DC2D-A342-B3AF-75F09D931354}" sourceName="SLICER_NGFS">
  <pivotTables>
    <pivotTable tabId="2" name="PivotTable1"/>
  </pivotTables>
  <data>
    <tabular pivotCacheId="1360195773">
      <items count="3">
        <i x="1" s="1"/>
        <i x="0" s="1"/>
        <i x="2"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Global" xr10:uid="{2176B561-5EB3-CB4A-9CBE-53B9520B234C}" sourceName="SLICER_Global">
  <pivotTables>
    <pivotTable tabId="2" name="PivotTable1"/>
  </pivotTables>
  <data>
    <tabular pivotCacheId="1360195773">
      <items count="2">
        <i x="1"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Europe" xr10:uid="{FA995DCF-DE9D-BA41-9FEF-5C34693A1AE1}" sourceName="SLICER_Europe">
  <pivotTables>
    <pivotTable tabId="2" name="PivotTable1"/>
  </pivotTables>
  <data>
    <tabular pivotCacheId="1360195773">
      <items count="2">
        <i x="0"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APAC" xr10:uid="{C8C5E810-BCD8-804F-9AC8-D6219FAF8C56}" sourceName="SLICER_APAC">
  <pivotTables>
    <pivotTable tabId="2" name="PivotTable1"/>
  </pivotTables>
  <data>
    <tabular pivotCacheId="1360195773">
      <items count="2">
        <i x="0" s="1"/>
        <i x="1"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Africa" xr10:uid="{8D060EA0-3A15-1543-A026-E921089634FF}" sourceName="SLICER_Africa">
  <pivotTables>
    <pivotTable tabId="2" name="PivotTable1"/>
  </pivotTables>
  <data>
    <tabular pivotCacheId="1360195773">
      <items count="2">
        <i x="0" s="1"/>
        <i x="1"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North_America" xr10:uid="{C5587F33-7C68-4E45-BCA6-BF28C2857976}" sourceName="SLICER_North America">
  <pivotTables>
    <pivotTable tabId="2" name="PivotTable1"/>
  </pivotTables>
  <data>
    <tabular pivotCacheId="1360195773">
      <items count="2">
        <i x="0" s="1"/>
        <i x="1"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ICER_South_America" xr10:uid="{6D8934E8-8001-0444-BFA8-B426EEEBF86A}" sourceName="SLICER_South America">
  <pivotTables>
    <pivotTable tabId="2" name="PivotTable1"/>
  </pivotTables>
  <data>
    <tabular pivotCacheId="1360195773">
      <items count="2">
        <i x="0" s="1"/>
        <i x="1"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mo_available?" xr10:uid="{09A579AA-E23C-4846-AB52-19C3696BF541}" sourceName="Demo available?">
  <pivotTables>
    <pivotTable tabId="2" name="PivotTable1"/>
  </pivotTables>
  <data>
    <tabular pivotCacheId="1360195773" customListSort="0" showMissing="0">
      <items count="5">
        <i x="2" s="1"/>
        <i x="0" s="1"/>
        <i x="1" s="1"/>
        <i x="3" s="1" nd="1"/>
        <i x="4"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k type 1" xr10:uid="{0138D1A5-F844-4E28-9E52-5DD5F1F567DF}" cache="Slicer_Risk_type" caption="Risk type" columnCount="3" rowHeight="241300"/>
  <slicer name="SLICER_NGFS" xr10:uid="{659267C7-F2A5-E84A-BAFD-DB878061C135}" cache="Slicer_SLICER_NGFS" caption="NGFS Scenarios" columnCount="2" rowHeight="230716"/>
  <slicer name="Global" xr10:uid="{A5D768EC-DAF8-A440-B476-DB04A6725572}" cache="Slicer_SLICER_Global" caption="Global" columnCount="2" rowHeight="230716"/>
  <slicer name="SLICER_Europe" xr10:uid="{D4EFAEAC-4601-BD48-AA32-58F6C9A2E486}" cache="Slicer_SLICER_Europe" caption="Europe" columnCount="2" rowHeight="230716"/>
  <slicer name="SLICER_APAC" xr10:uid="{EAC1782C-93ED-DF4E-B7EB-1B0CC93CA4C0}" cache="Slicer_SLICER_APAC" caption="APAC" columnCount="2" rowHeight="230716"/>
  <slicer name="SLICER_Africa" xr10:uid="{232ABCB2-A391-164C-888F-6F8B6072B113}" cache="Slicer_SLICER_Africa" caption="Africa" columnCount="2" rowHeight="230716"/>
  <slicer name="SLICER_North America" xr10:uid="{799137C7-3F5B-594B-8AC1-849202E7CD62}" cache="Slicer_SLICER_North_America" caption="North America" columnCount="2" rowHeight="230716"/>
  <slicer name="SLICER_South America" xr10:uid="{76AACA4F-361B-6940-BD52-4366F0F5F587}" cache="Slicer_SLICER_South_America" caption="South America" columnCount="2" rowHeight="230716"/>
  <slicer name="Demo available?" xr10:uid="{EEB5E366-33B2-F244-A6C5-086989A2EC1E}" cache="Slicer_Demo_available?" caption="Demo availability" columnCount="2" rowHeight="230716"/>
  <slicer name="Online implementation for clients' risk monitoring?" xr10:uid="{BB84513C-ED6F-EA4E-8FAE-F1C119F98932}" cache="Slicer_Online_implementation_for_clients__risk_monitoring?" caption="Online implementation" columnCount="2" rowHeight="230716"/>
  <slicer name="SLICER_Government Bonds" xr10:uid="{58926080-629A-AA4F-ABF4-16CD76DFB6F8}" cache="Slicer_SLICER_Government_Bonds" caption="Govt Bonds" columnCount="2" rowHeight="230716"/>
  <slicer name="SLICER_Corporate Bonds" xr10:uid="{87DAC056-EABD-CC4C-A2F7-882C94D6C9F3}" cache="Slicer_SLICER_Corporate_Bonds" caption="Corporate Bonds" columnCount="2" rowHeight="230716"/>
  <slicer name="SLICER_Equities" xr10:uid="{0D259DD4-D054-E748-9D22-CBA87313884B}" cache="Slicer_SLICER_Equities" caption="Equities" columnCount="2" rowHeight="230716"/>
  <slicer name="SLICER_Mortgages" xr10:uid="{25651374-F1AC-3849-8CC5-091C09490164}" cache="Slicer_SLICER_Mortgages" caption="Mortgages" columnCount="2" rowHeight="230716"/>
  <slicer name="SLICER_Real Estate" xr10:uid="{7314DBB4-677A-5142-8B46-4C93C0F05EFA}" cache="Slicer_SLICER_Real_Estate" caption="Real Estate" columnCount="2" rowHeight="230716"/>
  <slicer name="SLICER_Commodities" xr10:uid="{17C33E40-FAE7-EA47-8CCD-193DCEA60EB0}" cache="Slicer_SLICER_Commodities" caption="Commodities" columnCount="2" rowHeight="230716"/>
  <slicer name="SLICER_IPCC4" xr10:uid="{77399D37-998B-4993-B5A0-8B771F588B31}" cache="Slicer_SLICER_IPCC4" caption="IPCC Scenarios"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OB63" totalsRowShown="0" headerRowDxfId="411" dataDxfId="409" headerRowBorderDxfId="410">
  <autoFilter ref="A5:OB63" xr:uid="{00000000-0009-0000-0100-000001000000}">
    <filterColumn colId="0">
      <filters>
        <filter val="Altacon Ltd"/>
      </filters>
    </filterColumn>
    <filterColumn colId="3">
      <filters>
        <filter val="Climanomics"/>
      </filters>
    </filterColumn>
  </autoFilter>
  <tableColumns count="392">
    <tableColumn id="10" xr3:uid="{00000000-0010-0000-0000-00000A000000}" name="Org. name" dataDxfId="375"/>
    <tableColumn id="97" xr3:uid="{00000000-0010-0000-0000-000061000000}" name="Survey" dataDxfId="408"/>
    <tableColumn id="18" xr3:uid="{00000000-0010-0000-0000-000012000000}" name="Risk type" dataDxfId="374"/>
    <tableColumn id="14" xr3:uid="{00000000-0010-0000-0000-00000E000000}" name="Tool name" dataDxfId="373"/>
    <tableColumn id="15" xr3:uid="{00000000-0010-0000-0000-00000F000000}" name="Website" dataDxfId="372"/>
    <tableColumn id="8" xr3:uid="{00000000-0010-0000-0000-000008000000}" name="Contact person" dataDxfId="371"/>
    <tableColumn id="9" xr3:uid="{00000000-0010-0000-0000-000009000000}" name="Email" dataDxfId="370" dataCellStyle="Hyperlink"/>
    <tableColumn id="16" xr3:uid="{00000000-0010-0000-0000-000010000000}" name="Tool description" dataDxfId="369"/>
    <tableColumn id="17" xr3:uid="{00000000-0010-0000-0000-000011000000}" name="Common use cases" dataDxfId="368"/>
    <tableColumn id="403" xr3:uid="{E1C2F87E-98E3-054D-8BE7-55A9BF9FECB1}" name="Climate risk analysis" dataDxfId="367"/>
    <tableColumn id="404" xr3:uid="{D6162F73-9488-F14F-9D51-8EB4F0C9AD47}" name="Climate opportunity analysis" dataDxfId="366"/>
    <tableColumn id="401" xr3:uid="{1CAD989F-BDA3-5F40-8ACF-D0A0595B572A}" name="Nature risk analysis" dataDxfId="365"/>
    <tableColumn id="402" xr3:uid="{E4DF08C4-5F83-C143-B53B-CC821474004A}" name="Nature opportunity analysis" dataDxfId="364"/>
    <tableColumn id="399" xr3:uid="{42F73BFD-BEF2-1640-8A22-C4EE5378C088}" name="Social risk analysis" dataDxfId="363"/>
    <tableColumn id="400" xr3:uid="{8910B873-FB6B-AD45-B4B0-ACAA75E58DB8}" name="Transition plan analysis (i.e. robustness of disclosed transition plans)" dataDxfId="362"/>
    <tableColumn id="397" xr3:uid="{E9EA6450-D389-764B-BDED-A69FDDD52B9D}" name="Others" dataDxfId="361"/>
    <tableColumn id="398" xr3:uid="{0085D44F-C98A-B14B-AF70-6C6CADAF9906}" name="Descriptions - others" dataDxfId="360"/>
    <tableColumn id="213" xr3:uid="{F1C8293E-9CE5-400F-8F1A-1D5364F858C4}" name="Open-source tool" dataDxfId="359"/>
    <tableColumn id="39" xr3:uid="{85D28A6E-F43E-417B-9D20-1411CCC0C38D}" name="Commercially-available tool" dataDxfId="358"/>
    <tableColumn id="391" xr3:uid="{E7A0FA57-A7E4-274A-84AB-DE055F1F3DB2}" name="Does your solution incorporate the use of AI/ ML analysis? - No" dataDxfId="357"/>
    <tableColumn id="392" xr3:uid="{3EA87C26-D8EC-F94B-94EB-C12346306DD0}" name="Does your solution incorporate the use of AI/ ML analysis? - Yes2" dataDxfId="356"/>
    <tableColumn id="393" xr3:uid="{60FE5B20-DE44-8E4E-8B20-08DBD3C662AF}" name="NLP" dataDxfId="355"/>
    <tableColumn id="394" xr3:uid="{DA148900-D4A1-3940-8A51-14738705431B}" name="Algorithm / Rules-based analysis" dataDxfId="354"/>
    <tableColumn id="387" xr3:uid="{DC555AC0-9C4A-E34F-BBB8-A415F35EA514}" name="Stochastic models" dataDxfId="353"/>
    <tableColumn id="388" xr3:uid="{69270CF8-C19E-1C44-8ECE-05B6044743F1}" name="Others4" dataDxfId="352"/>
    <tableColumn id="389" xr3:uid="{CE5FFA58-1435-8C4D-B87E-0E7F174A5735}" name="Decriptions - others" dataDxfId="351"/>
    <tableColumn id="390" xr3:uid="{4BA5AFE6-44E1-6D4A-8459-8B192199BE67}" name="Brief descriptions - AI / ML analysis models" dataDxfId="350"/>
    <tableColumn id="322" xr3:uid="{38F6E922-5C12-0242-AC32-824D909A03C7}" name="Do you create or adapt your own bespoke scenarios? If so, could you briefly describe how?" dataDxfId="349"/>
    <tableColumn id="320" xr3:uid="{82406B88-BB25-8E43-B2F8-C6DD6EC1A996}" name="Online implementation for clients' risk monitoring?" dataDxfId="348"/>
    <tableColumn id="19" xr3:uid="{00000000-0010-0000-0000-000013000000}" name="Demo available?" dataDxfId="347"/>
    <tableColumn id="20" xr3:uid="{00000000-0010-0000-0000-000014000000}" name="Are the data used in the tool periodically updated?" dataDxfId="346"/>
    <tableColumn id="21" xr3:uid="{00000000-0010-0000-0000-000015000000}" name="If yes, please provide details on how often the data used in your tool are updated." dataDxfId="345"/>
    <tableColumn id="40" xr3:uid="{B7FBC9CF-59D3-4228-8BEA-7C7BF4821962}" name="Primary sources (e.g. company reports, financial statements)" dataDxfId="344"/>
    <tableColumn id="42" xr3:uid="{314E9578-8F5F-4318-A46D-E87849429505}" name="Secondary sources (e.g. third-party ratings, consultancy reports)" dataDxfId="343"/>
    <tableColumn id="382" xr3:uid="{F8AD5378-3C4D-8243-8100-06A6D3A88955}" name="Government data" dataDxfId="342"/>
    <tableColumn id="381" xr3:uid="{1ED83553-5A74-9D40-8C1C-021FE6AE8D1C}" name="External commercial data sources" dataDxfId="341"/>
    <tableColumn id="45" xr3:uid="{B89B2642-7F4F-41B9-B2C7-9E111DD0B211}" name="Open-source / publicly available data sources" dataDxfId="340"/>
    <tableColumn id="46" xr3:uid="{42961719-C660-4671-95C5-E07842D2577F}" name="Internal proprietary data sources" dataDxfId="339"/>
    <tableColumn id="43" xr3:uid="{E31486E8-44AD-4133-9E3F-00434CAAEB7C}" name="Academic data sources" dataDxfId="338"/>
    <tableColumn id="77" xr3:uid="{BFD02FF1-8193-474E-9896-5C38BF67CFFD}" name="Other data sources2" dataDxfId="337"/>
    <tableColumn id="44" xr3:uid="{9AE07989-A695-4B4F-9BAB-9C92DB016210}" name="Please provide details on the sources of data." dataDxfId="336"/>
    <tableColumn id="380" xr3:uid="{8CB041FD-3877-9242-91AB-61AC7CC1F2EF}" name="Please briefly describe the measures taken to ensure data accuracy and reliability." dataDxfId="335"/>
    <tableColumn id="78" xr3:uid="{9974DEAD-2CD2-4E06-B13B-28FB75E7B0B3}" name="Does your solution align with global climate-related or sustainability reporting / disclosure frameworks (such as the ISSB Standards)?" dataDxfId="334"/>
    <tableColumn id="79" xr3:uid="{72F028F7-DA18-4A50-99D0-A2E51BA1BE7B}" name="ISSB/TCFD" dataDxfId="333"/>
    <tableColumn id="80" xr3:uid="{FFDA89A1-A7CF-4F9A-B2B5-FA48479F86EA}" name="TNFD" dataDxfId="332"/>
    <tableColumn id="93" xr3:uid="{50A074F2-195E-4658-8BDC-CC08635B809B}" name="CDP" dataDxfId="331"/>
    <tableColumn id="405" xr3:uid="{7E63413E-FDC9-2143-8F7D-F916AF1C4D1A}" name="GRI" dataDxfId="330"/>
    <tableColumn id="122" xr3:uid="{9DC77D96-EEB3-4395-BFC4-C9D27C34591F}" name="SASB" dataDxfId="329"/>
    <tableColumn id="91" xr3:uid="{3F5A7B4B-D900-4D84-A5DF-6D0E61E63E51}" name="IIRC" dataDxfId="328"/>
    <tableColumn id="92" xr3:uid="{4F8DD431-BE4B-457C-A553-D981569CFC21}" name="EU ESRS/CSRD" dataDxfId="327"/>
    <tableColumn id="88" xr3:uid="{217B30FA-745C-4B36-BB7F-DE98B93C6FC0}" name="UK TPT Framework" dataDxfId="326"/>
    <tableColumn id="89" xr3:uid="{B84FCB2E-3842-400C-915D-F19E876ACBC5}" name="US SEC Climate Disclosure Rule" dataDxfId="325"/>
    <tableColumn id="406" xr3:uid="{C61B994F-EF50-BD4D-B601-21D81E9A16E1}" name="N/A" dataDxfId="324"/>
    <tableColumn id="81" xr3:uid="{D47C2698-4063-4631-BAE2-6DC00F170487}" name="Others3" dataDxfId="323"/>
    <tableColumn id="87" xr3:uid="{A3A73FEB-5929-4A27-A67E-F317EC9E2812}" name="Elaboration on tool alignment with 'Other' reporting/disclosure framework" dataDxfId="322"/>
    <tableColumn id="126" xr3:uid="{127F9A5B-3E05-4271-86B8-2B728CE2AF8A}" name="Are there specific features or functionalities that support clients' regulatory compliance?" dataDxfId="321"/>
    <tableColumn id="127" xr3:uid="{B396229A-BB05-4952-B76D-BA398116E5F1}" name="Please provide details on any specific features or functionalities offered in your solution to support clients' regulatory compliance." dataDxfId="320"/>
    <tableColumn id="163" xr3:uid="{AFC13AB4-3B05-40AF-9A02-3495AC2404E9}" name="Does your solution support clients' response to climate stress testing requirement from financial regulators?" dataDxfId="319"/>
    <tableColumn id="169" xr3:uid="{5FB9F608-3C48-47FE-83EC-23AAB23DB2D7}" name="If applicable, please briefly describe any specific features or functionalities offered in your solution that support clients' response to climate stress testing requirement from financial regulators." dataDxfId="318"/>
    <tableColumn id="170" xr3:uid="{470B7CAA-09FC-47E6-8826-CD9FC16ABF6D}" name="API that enables data transfer and updates" dataDxfId="317"/>
    <tableColumn id="171" xr3:uid="{1D0F4D57-6DF8-4D63-9D62-BE1ABC991BA0}" name="Ability to import/export data in standard formats (CSV, XML, etc.)" dataDxfId="316"/>
    <tableColumn id="172" xr3:uid="{B543D0DF-4317-4A39-B5FD-971DF3FB1942}" name="Notifications and alerts within the clients' workflow for climate risk analysis" dataDxfId="315"/>
    <tableColumn id="175" xr3:uid="{8A532BC5-CD43-40A0-A838-9DB7DDD40B93}" name="Customizable integration options to adapt to client-specific needs" dataDxfId="314"/>
    <tableColumn id="183" xr3:uid="{3E0F5821-B67C-4D7C-9BA7-34F167577A1C}" name="No information available" dataDxfId="313"/>
    <tableColumn id="173" xr3:uid="{A6C334A9-FF5F-4B03-8A60-282BC3678EB5}" name="Do you help clients systematically collect ESG-related data within their value chains" dataDxfId="407"/>
    <tableColumn id="174" xr3:uid="{8D4786D1-84F0-4207-A36A-201AB7D3D8F7}" name="Other forms of integration" dataDxfId="312"/>
    <tableColumn id="272" xr3:uid="{540FD18E-A842-47D6-81DD-72228193BFB7}" name="Is technical support offered to assist clients during the integration process?" dataDxfId="311"/>
    <tableColumn id="379" xr3:uid="{04CCE517-FDD7-1840-896E-3AA28CF8EBC2}" name="If yes, please briefly describe the technical support provided to facilitate the integration process." dataDxfId="310"/>
    <tableColumn id="199" xr3:uid="{457B31A7-22A4-49FD-9D4C-4CA33DF034D4}" name="If applicable, please provide information on existing integration capabilities or ongoing developments to facilitate the integration process." dataDxfId="309"/>
    <tableColumn id="200" xr3:uid="{914012FD-94DF-4DFC-B65E-ABBA9032E6CA}" name="Does your solution offer customisable features or functionalities that adapt to specific clients' needs and requirements?_x000a_" dataDxfId="308"/>
    <tableColumn id="201" xr3:uid="{D5010B0E-0436-4F3A-B8B6-BDA1B69611C7}" name="If yes, please briefly describe these customisable features or functionalities and how they can be tailored to meet specific clients' needs and requirements." dataDxfId="307"/>
    <tableColumn id="202" xr3:uid="{71612C3D-0606-454E-9709-6DF6B3B4A563}" name="TR IPCC scenarios" dataDxfId="306"/>
    <tableColumn id="208" xr3:uid="{8982BDB8-93A2-4D8B-8B30-72EEFD890F35}" name="TR NGFS scenarios" dataDxfId="305"/>
    <tableColumn id="22" xr3:uid="{00000000-0010-0000-0000-000016000000}" name="TR IEA scenarios" dataDxfId="304"/>
    <tableColumn id="23" xr3:uid="{00000000-0010-0000-0000-000017000000}" name="TR OECM" dataDxfId="303"/>
    <tableColumn id="24" xr3:uid="{00000000-0010-0000-0000-000018000000}" name="TR IRENA" dataDxfId="302"/>
    <tableColumn id="25" xr3:uid="{00000000-0010-0000-0000-000019000000}" name="TR Greenpeace" dataDxfId="301"/>
    <tableColumn id="26" xr3:uid="{00000000-0010-0000-0000-00001A000000}" name="TR Others" dataDxfId="300"/>
    <tableColumn id="27" xr3:uid="{00000000-0010-0000-0000-00001B000000}" name="RCP 2.6 (TR)" dataDxfId="299"/>
    <tableColumn id="28" xr3:uid="{00000000-0010-0000-0000-00001C000000}" name="RCP 4.5 (TR)" dataDxfId="298"/>
    <tableColumn id="2" xr3:uid="{00000000-0010-0000-0000-000002000000}" name="RCP 6.0 (TR)" dataDxfId="297"/>
    <tableColumn id="3" xr3:uid="{00000000-0010-0000-0000-000003000000}" name="RCP 8.5 (TR)" dataDxfId="296"/>
    <tableColumn id="5" xr3:uid="{00000000-0010-0000-0000-000005000000}" name="SSP 1-1.9 (TR)" dataDxfId="295"/>
    <tableColumn id="4" xr3:uid="{00000000-0010-0000-0000-000004000000}" name="SSP 1-2.6 (TR)" dataDxfId="294"/>
    <tableColumn id="7" xr3:uid="{00000000-0010-0000-0000-000007000000}" name="SSP 2-4.5 (TR)" dataDxfId="293"/>
    <tableColumn id="6" xr3:uid="{00000000-0010-0000-0000-000006000000}" name="SSP 3-7.0 (TR)" dataDxfId="292"/>
    <tableColumn id="11" xr3:uid="{00000000-0010-0000-0000-00000B000000}" name="SSP 5-8.5 (TR)" dataDxfId="291"/>
    <tableColumn id="94" xr3:uid="{00000000-0010-0000-0000-00005E000000}" name="NGFS Scenarios - Orderly Net-Zero 2050 (TR)" dataDxfId="290"/>
    <tableColumn id="13" xr3:uid="{00000000-0010-0000-0000-00000D000000}" name="NGFS Scenarios - Orderly Below 2C (TR)" dataDxfId="289"/>
    <tableColumn id="181" xr3:uid="{00000000-0010-0000-0000-0000B5000000}" name="NGFS Scenarios - Disorderly Divergent Delayed Transition(TR)" dataDxfId="288"/>
    <tableColumn id="178" xr3:uid="{00000000-0010-0000-0000-0000B2000000}" name="NGFS Scenarios - Disorderly Delayed Transition (TR)" dataDxfId="287"/>
    <tableColumn id="179" xr3:uid="{00000000-0010-0000-0000-0000B3000000}" name="NGFS Scenarios - Nationally Defined Contributions (TR)" dataDxfId="286"/>
    <tableColumn id="180" xr3:uid="{00000000-0010-0000-0000-0000B4000000}" name="NGFS Scenarios -Current Policies (TR)" dataDxfId="285"/>
    <tableColumn id="177" xr3:uid="{00000000-0010-0000-0000-0000B1000000}" name="NGFS short-term scenarios" dataDxfId="284"/>
    <tableColumn id="176" xr3:uid="{00000000-0010-0000-0000-0000B0000000}" name="Climate Scenarios: Which NGFS scenarios does your climate risk tool cover for transition risk assessment?" dataDxfId="406"/>
    <tableColumn id="407" xr3:uid="{C8A9626E-FD8B-B345-9F8E-21ECBE52DC41}" name="IEA - NZE2050 (Net-Zero Emissions by 2050) (TR)" dataDxfId="283"/>
    <tableColumn id="30" xr3:uid="{00000000-0010-0000-0000-00001E000000}" name="IEA - STEPS _x000a_(Stated Policies Scenario) (TR)" dataDxfId="282"/>
    <tableColumn id="102" xr3:uid="{00000000-0010-0000-0000-000066000000}" name="IEA - APS _x000a_(Announced Pledges Scenario) (TR)" dataDxfId="281"/>
    <tableColumn id="101" xr3:uid="{00000000-0010-0000-0000-000065000000}" name="IEA 2023 updated scenarios - Stated Policies Scenario" dataDxfId="280"/>
    <tableColumn id="99" xr3:uid="{00000000-0010-0000-0000-000063000000}" name="IEA 2023 updated scenarios - Announced Pledges Scenario" dataDxfId="279"/>
    <tableColumn id="410" xr3:uid="{DF45658F-E87B-4B47-BF8F-422EDF8A4717}" name="IEA 2023 updated scenarios - Net-Zero Emissions by 2050 Scenario)" dataDxfId="278"/>
    <tableColumn id="409" xr3:uid="{27CCC52B-88DC-C44E-B474-86C3CE4A6D1B}" name="Climate Scenarios: Which IEA scenarios does your climate risk tool cover for transition risk assessment?" dataDxfId="405"/>
    <tableColumn id="408" xr3:uid="{0582644D-2B00-DC4A-BB1B-8AE12D498865}" name="Climate Scenarios: Do you adapt or create bespoke scenarios in-house? If so, can you briefly describe how?  (TR)" dataDxfId="277"/>
    <tableColumn id="31" xr3:uid="{00000000-0010-0000-0000-00001F000000}" name="TR TS Baseline/historical" dataDxfId="276"/>
    <tableColumn id="32" xr3:uid="{00000000-0010-0000-0000-000020000000}" name="TR TS Short-term (1-5 years)" dataDxfId="275"/>
    <tableColumn id="105" xr3:uid="{00000000-0010-0000-0000-000069000000}" name="TR TS Medium-term (3-10 years)" dataDxfId="274"/>
    <tableColumn id="104" xr3:uid="{00000000-0010-0000-0000-000068000000}" name="TR TS Long-term (10+ years)" dataDxfId="273"/>
    <tableColumn id="107" xr3:uid="{00000000-0010-0000-0000-00006B000000}" name="Time Series of Transition Risk Analysis - Others" dataDxfId="272"/>
    <tableColumn id="103" xr3:uid="{00000000-0010-0000-0000-000067000000}" name="Time Series: Which time horizons do you cover in your transition risk analysis?" dataDxfId="404"/>
    <tableColumn id="106" xr3:uid="{00000000-0010-0000-0000-00006A000000}" name="Time Series: What is the exact timeseries of your analysis (e.g., Current Year-2100)?" dataDxfId="271"/>
    <tableColumn id="33" xr3:uid="{00000000-0010-0000-0000-000021000000}" name="Data: What types of data inputs do you incorporate into your underlying model for transition risk analysis? (e.g., emissions data, company data, etc.)" dataDxfId="270"/>
    <tableColumn id="34" xr3:uid="{00000000-0010-0000-0000-000022000000}" name="Transition Risk Types Covered - Policy" dataDxfId="269"/>
    <tableColumn id="35" xr3:uid="{00000000-0010-0000-0000-000023000000}" name="Transition Risk Types Covered - Technology" dataDxfId="268"/>
    <tableColumn id="114" xr3:uid="{00000000-0010-0000-0000-000072000000}" name="Transition Risk Types Covered - Regulatory" dataDxfId="267"/>
    <tableColumn id="113" xr3:uid="{00000000-0010-0000-0000-000071000000}" name="Transition Risk Types Covered - Market" dataDxfId="266"/>
    <tableColumn id="112" xr3:uid="{00000000-0010-0000-0000-000070000000}" name="Transition Risk Types Covered - Reputational" dataDxfId="265"/>
    <tableColumn id="111" xr3:uid="{00000000-0010-0000-0000-00006F000000}" name="Transition Risk Types Covered - Legal" dataDxfId="264"/>
    <tableColumn id="110" xr3:uid="{00000000-0010-0000-0000-00006E000000}" name="Transition Risk Types Covered - Others" dataDxfId="263"/>
    <tableColumn id="109" xr3:uid="{00000000-0010-0000-0000-00006D000000}" name="Risk Analysis: Which transition risks does your tool cover? " dataDxfId="403"/>
    <tableColumn id="108" xr3:uid="{00000000-0010-0000-0000-00006C000000}" name="Risk Analysis: Do you take a top-down or bottom-up approach in your portfolio analysis? (e.g., country-level down or asset-level up)" dataDxfId="262"/>
    <tableColumn id="36" xr3:uid="{00000000-0010-0000-0000-000024000000}" name="Transition Risk Analysis Level - Asset" dataDxfId="261"/>
    <tableColumn id="284" xr3:uid="{00000000-0010-0000-0000-00001C010000}" name="Transition Risk Analysis Level - Firm" dataDxfId="260"/>
    <tableColumn id="116" xr3:uid="{00000000-0010-0000-0000-000074000000}" name="Transition Risk Analysis Level - Sector" dataDxfId="259"/>
    <tableColumn id="115" xr3:uid="{00000000-0010-0000-0000-000073000000}" name="Transition Risk Analysis Level - Country" dataDxfId="258"/>
    <tableColumn id="100" xr3:uid="{00000000-0010-0000-0000-000064000000}" name="Transition Risk Analysis Level - Portfolio" dataDxfId="257"/>
    <tableColumn id="98" xr3:uid="{00000000-0010-0000-0000-000062000000}" name="Risk Analysis: What is your level of analysis?" dataDxfId="256"/>
    <tableColumn id="29" xr3:uid="{00000000-0010-0000-0000-00001D000000}" name="Transition Risk Analysis Scope - Exposure" dataDxfId="255"/>
    <tableColumn id="37" xr3:uid="{00000000-0010-0000-0000-000025000000}" name="Transition Risk Analysis Scope - Sensitivity" dataDxfId="254"/>
    <tableColumn id="282" xr3:uid="{00000000-0010-0000-0000-00001A010000}" name="Transition Risk Analysis Scope - Adaptive Capacity" dataDxfId="253"/>
    <tableColumn id="280" xr3:uid="{00000000-0010-0000-0000-000018010000}" name="Transition Risk Analysis Scope - Other" dataDxfId="252"/>
    <tableColumn id="281" xr3:uid="{00000000-0010-0000-0000-000019010000}" name="Transition Risk Analysis: What is the scope of your analysis?" dataDxfId="251"/>
    <tableColumn id="278" xr3:uid="{00000000-0010-0000-0000-000016010000}" name="Secondary risks" dataDxfId="250"/>
    <tableColumn id="279" xr3:uid="{00000000-0010-0000-0000-000017010000}" name="Social resilience" dataDxfId="249"/>
    <tableColumn id="274" xr3:uid="{00000000-0010-0000-0000-000012010000}" name="Adaptive capacity" dataDxfId="248"/>
    <tableColumn id="275" xr3:uid="{00000000-0010-0000-0000-000013010000}" name="Other special assumptions" dataDxfId="247"/>
    <tableColumn id="276" xr3:uid="{00000000-0010-0000-0000-000014010000}" name="Does your solution offer asset- or sector-specific sensitivity analysis? - No" dataDxfId="246"/>
    <tableColumn id="277" xr3:uid="{00000000-0010-0000-0000-000015010000}" name="Does your solution offer asset- or sector-specific sensitivity analysis? - Yes2" dataDxfId="245"/>
    <tableColumn id="377" xr3:uid="{AA33D173-2928-464E-B5D8-A60C12D82313}" name="Brief description of asset- or sector-specific sensitivity analysis" dataDxfId="244"/>
    <tableColumn id="378" xr3:uid="{CF40265C-F434-9448-BB51-FE5619CCD1DB}" name="Basis - risk mapping (If applicable, what do you use as the basis to support such sensitivity analysis?)" dataDxfId="243"/>
    <tableColumn id="374" xr3:uid="{4B2E2051-8698-6340-A313-06A0F7D61AD1}" name="Basis - materiality mapping (If applicable, what do you use as the basis to support such sensitivity analysis?)" dataDxfId="242"/>
    <tableColumn id="375" xr3:uid="{87D6B9F5-811C-634E-BB8B-4B4584C3E108}" name="Basis - others (If applicable, what do you use as the basis to support such sensitivity analysis?)" dataDxfId="241"/>
    <tableColumn id="376" xr3:uid="{A1CBC308-FF92-1843-9889-7687864793AE}" name="Basis - Brief descriptions of 'others'" dataDxfId="240"/>
    <tableColumn id="371" xr3:uid="{0BD76CAA-000E-234A-AC35-4DE35A82DE69}" name="Usage of ISSB / SASB sectoral standards" dataDxfId="239"/>
    <tableColumn id="372" xr3:uid="{6AEF2FE8-4AA1-0941-9D15-5DD738D36A3D}" name="Usage of EU ESRS topical standards" dataDxfId="238"/>
    <tableColumn id="373" xr3:uid="{BE61176F-1D36-4F49-A30F-904346E8F847}" name="Usage of GRI topical standards" dataDxfId="237"/>
    <tableColumn id="368" xr3:uid="{8E25A7A3-4D2B-CD4A-A676-93AB794CED78}" name="Usage of other standards" dataDxfId="236"/>
    <tableColumn id="369" xr3:uid="{79BA0F39-F80F-1542-86BC-3FC74D9B5B67}" name="Desriptions - other standards" dataDxfId="235"/>
    <tableColumn id="370" xr3:uid="{3C678977-EC89-F446-8FBF-781BF67223D8}" name="Metrics (If applicable, what metric(s) are applied for the sensitivity analysis?)" dataDxfId="234"/>
    <tableColumn id="367" xr3:uid="{56101D80-A97A-BD4C-89F9-641FE5AC76EE}" name="Transition Risk Impact Channels - Macroenvironment" dataDxfId="233"/>
    <tableColumn id="366" xr3:uid="{7C5F0F3B-FC2F-A34D-B36A-4D5A4EDD17F6}" name="Transition Risk Impact Channels - Supply Chain" dataDxfId="232"/>
    <tableColumn id="121" xr3:uid="{00000000-0010-0000-0000-000079000000}" name="Transition Risk Impact Channels - Operations and Assets" dataDxfId="231"/>
    <tableColumn id="120" xr3:uid="{00000000-0010-0000-0000-000078000000}" name="Transition Risk Impact Channels - Markets and Customers" dataDxfId="230"/>
    <tableColumn id="119" xr3:uid="{00000000-0010-0000-0000-000077000000}" name="Transition Risk Impact Channels - Others" dataDxfId="229"/>
    <tableColumn id="118" xr3:uid="{00000000-0010-0000-0000-000076000000}" name="Risk Analysis: What are your impact channels? (i.e., where are the climate impacts being applied to measure risk?) " dataDxfId="402"/>
    <tableColumn id="117" xr3:uid="{00000000-0010-0000-0000-000075000000}" name="Risk Analysis: What are the mandatory data fields that clients need to provide to begin an analysis?" dataDxfId="401"/>
    <tableColumn id="38" xr3:uid="{00000000-0010-0000-0000-000026000000}" name="Mandatory Data Input from Users - Counterparty Name" dataDxfId="228"/>
    <tableColumn id="47" xr3:uid="{00000000-0010-0000-0000-00002F000000}" name="Mandatory Data Input from Users - Value of Asset (market value, GDP)" dataDxfId="227"/>
    <tableColumn id="133" xr3:uid="{00000000-0010-0000-0000-000085000000}" name="Mandatory Data Input from Users - NAICS" dataDxfId="226"/>
    <tableColumn id="132" xr3:uid="{00000000-0010-0000-0000-000084000000}" name="Mandatory Data Input from Users - ISIN" dataDxfId="225"/>
    <tableColumn id="131" xr3:uid="{00000000-0010-0000-0000-000083000000}" name="Mandatory Data Input from Users - Asset Weighting" dataDxfId="224"/>
    <tableColumn id="130" xr3:uid="{00000000-0010-0000-0000-000082000000}" name="Mandatory Data Input from Users - Other" dataDxfId="223"/>
    <tableColumn id="129" xr3:uid="{00000000-0010-0000-0000-000081000000}" name="Tool Validation Method - Open Source" dataDxfId="222"/>
    <tableColumn id="128" xr3:uid="{00000000-0010-0000-0000-000080000000}" name="Tool Validation Method - Peer Reviewed" dataDxfId="221"/>
    <tableColumn id="138" xr3:uid="{00000000-0010-0000-0000-00008A000000}" name="Tool Validation Method - Source References" dataDxfId="220"/>
    <tableColumn id="137" xr3:uid="{00000000-0010-0000-0000-000089000000}" name="Tool Validation Method - Academic" dataDxfId="219"/>
    <tableColumn id="136" xr3:uid="{00000000-0010-0000-0000-000088000000}" name="Tool Validation Method - Other" dataDxfId="218"/>
    <tableColumn id="135" xr3:uid="{00000000-0010-0000-0000-000087000000}" name="Validation: How is your tool validated? " dataDxfId="400"/>
    <tableColumn id="134" xr3:uid="{00000000-0010-0000-0000-000086000000}" name="Coverage of Asset Classes - Bonds, corporate" dataDxfId="217"/>
    <tableColumn id="48" xr3:uid="{00000000-0010-0000-0000-000030000000}" name="Coverage of Asset Classes - Bonds, government" dataDxfId="216"/>
    <tableColumn id="145" xr3:uid="{00000000-0010-0000-0000-000091000000}" name="Coverage of Asset Classes - Equities" dataDxfId="215"/>
    <tableColumn id="143" xr3:uid="{00000000-0010-0000-0000-00008F000000}" name="Coverage of Asset Classes - Mortgages" dataDxfId="214"/>
    <tableColumn id="144" xr3:uid="{00000000-0010-0000-0000-000090000000}" name="Coverage of Asset Classes - Real Estate / Real Assets" dataDxfId="213"/>
    <tableColumn id="141" xr3:uid="{00000000-0010-0000-0000-00008D000000}" name="Coverage of Asset Classes - Commodities" dataDxfId="212"/>
    <tableColumn id="142" xr3:uid="{00000000-0010-0000-0000-00008E000000}" name="Coverage of Asset Classes - Other" dataDxfId="211"/>
    <tableColumn id="140" xr3:uid="{00000000-0010-0000-0000-00008C000000}" name="Coverage: Which asset classes do you cover?" dataDxfId="399"/>
    <tableColumn id="139" xr3:uid="{00000000-0010-0000-0000-00008B000000}" name="Are unlisted assets covered in your solution?" dataDxfId="210"/>
    <tableColumn id="49" xr3:uid="{00000000-0010-0000-0000-000031000000}" name="If applcaible, kindly share your methodology or approach for incorporating unlisted assets into your solution." dataDxfId="209"/>
    <tableColumn id="209" xr3:uid="{6915E053-F9D4-465C-9362-109E4D09EC78}" name="If applicable, how does your solution address the challenges of data unavailability or limitations associated with unlisted assets? " dataDxfId="208"/>
    <tableColumn id="211" xr3:uid="{6083F1FB-F63E-41DC-967B-660464EB7B7D}" name="Geographic Coverage - Global (TR)" dataDxfId="207"/>
    <tableColumn id="210" xr3:uid="{4C460FAB-72F2-42B5-B9C3-B5FC88B642A7}" name="Geographic Coverage - North America (TR)" dataDxfId="206"/>
    <tableColumn id="151" xr3:uid="{00000000-0010-0000-0000-000097000000}" name="Geographic Coverage - South America (TR)" dataDxfId="205"/>
    <tableColumn id="152" xr3:uid="{00000000-0010-0000-0000-000098000000}" name="Geographic Coverage - Europe (TR)" dataDxfId="204"/>
    <tableColumn id="150" xr3:uid="{00000000-0010-0000-0000-000096000000}" name="Geographic Coverage - APAC (TR)" dataDxfId="203"/>
    <tableColumn id="149" xr3:uid="{00000000-0010-0000-0000-000095000000}" name="Geographic Coverage - Africa (TR)" dataDxfId="202"/>
    <tableColumn id="148" xr3:uid="{00000000-0010-0000-0000-000094000000}" name="Geographic Coverage - Other" dataDxfId="201"/>
    <tableColumn id="147" xr3:uid="{00000000-0010-0000-0000-000093000000}" name="Geographic Coverage" dataDxfId="398"/>
    <tableColumn id="146" xr3:uid="{00000000-0010-0000-0000-000092000000}" name="Metrics - Impact Channels: Macroenvironment" dataDxfId="200"/>
    <tableColumn id="50" xr3:uid="{00000000-0010-0000-0000-000032000000}" name="Metrics - Impact Channels: Supply Chain3" dataDxfId="199"/>
    <tableColumn id="301" xr3:uid="{00000000-0010-0000-0000-00002D010000}" name="Metrics - Impact Channels: Operations and Assets4" dataDxfId="198"/>
    <tableColumn id="293" xr3:uid="{00000000-0010-0000-0000-000025010000}" name="Metrics - Impact Channels: Markets and Customers5" dataDxfId="197"/>
    <tableColumn id="294" xr3:uid="{00000000-0010-0000-0000-000026010000}" name="Metrics - Impact Channels: Others6" dataDxfId="196"/>
    <tableColumn id="295" xr3:uid="{00000000-0010-0000-0000-000027010000}" name="Risk Analysis: For each impact channel that you listed, please list the associated metrics.7" dataDxfId="195"/>
    <tableColumn id="296" xr3:uid="{00000000-0010-0000-0000-000028010000}" name="Risk Analysis: For each scope of analysis you chose, please list the associated metrics. 2" dataDxfId="194"/>
    <tableColumn id="297" xr3:uid="{00000000-0010-0000-0000-000029010000}" name="Coverage: What quantitative metrics do you include? " dataDxfId="193"/>
    <tableColumn id="292" xr3:uid="{00000000-0010-0000-0000-000024010000}" name="Coverage: What non-quantitative metrics do you include?" dataDxfId="192"/>
    <tableColumn id="51" xr3:uid="{00000000-0010-0000-0000-000033000000}" name="Coverage: Please list all the key metrics produced based on the choices made above:" dataDxfId="191"/>
    <tableColumn id="52" xr3:uid="{00000000-0010-0000-0000-000034000000}" name="Specific Metrics: How do you measure carbon footprint? _x000a_(Please limit your response to 50 words or less. If not measured, skip this question)_x000a_" dataDxfId="190"/>
    <tableColumn id="53" xr3:uid="{00000000-0010-0000-0000-000035000000}" name="Specific Metrics: How do you measure expected loss? _x000a_(Please limit your response to 50 words or less. If not measured, skip this question)_x000a_" dataDxfId="189"/>
    <tableColumn id="54" xr3:uid="{00000000-0010-0000-0000-000036000000}" name="Specific Metrics: How do you measure Transition Value at Risk? _x000a_(Please limit your response to 50 words or less. If not measured, skip this question)_x000a_" dataDxfId="188"/>
    <tableColumn id="55" xr3:uid="{00000000-0010-0000-0000-000037000000}" name="Specific Metrics: How do you measure Implied Temperature Rise?_x000a_(Please limit your response to 50 words or less. If not measured, skip this question)_x000a_" dataDxfId="187"/>
    <tableColumn id="56" xr3:uid="{00000000-0010-0000-0000-000038000000}" name="Specific Metrics: How do you measure Green or Brown share ratios? _x000a_(Please limit your response to 50 words or less. If not measured, skip this question)_x000a_" dataDxfId="186"/>
    <tableColumn id="57" xr3:uid="{00000000-0010-0000-0000-000039000000}" name="Please enter any other key metrics and a brief methodology overview (&lt;50 words) that you measure in your transition risk assessment:" dataDxfId="185"/>
    <tableColumn id="58" xr3:uid="{00000000-0010-0000-0000-00003A000000}" name="Change in OpEx" dataDxfId="184"/>
    <tableColumn id="59" xr3:uid="{00000000-0010-0000-0000-00003B000000}" name="Change in CapEx" dataDxfId="183"/>
    <tableColumn id="355" xr3:uid="{52322516-0059-6D49-8C04-93ED2BAA7E61}" name="Change in revenue forecast" dataDxfId="182"/>
    <tableColumn id="356" xr3:uid="{5EC574A4-DD73-D348-AEDE-2FEDC976F812}" name="Change in valuation" dataDxfId="181"/>
    <tableColumn id="357" xr3:uid="{FADD57EB-4399-474B-810E-E46971382DAD}" name="Change in return on investment" dataDxfId="180"/>
    <tableColumn id="358" xr3:uid="{6B5C5D5F-3668-F14C-AEDE-C8B0F5D16072}" name="Credit risk metrics (e.g. PD, LGD)" dataDxfId="179"/>
    <tableColumn id="359" xr3:uid="{4A16D2BD-5E6F-B146-9858-8C15F394CA96}" name="Change in productivity" dataDxfId="178"/>
    <tableColumn id="360" xr3:uid="{6A7968E6-8802-1849-96FF-7220F3361C6B}" name="Scoring" dataDxfId="177"/>
    <tableColumn id="361" xr3:uid="{0D726942-D5D2-E44C-AD4D-F04C52AD75CC}" name="Probability of exposure" dataDxfId="176"/>
    <tableColumn id="362" xr3:uid="{5FC5674C-341D-B943-8611-E45C7B7D1619}" name="Magnitude of estimated impact" dataDxfId="175"/>
    <tableColumn id="363" xr3:uid="{6CBDA188-05FE-A644-9C60-3BEFDC0FEDB4}" name="Implied temperature rise" dataDxfId="174"/>
    <tableColumn id="364" xr3:uid="{2C31A135-32C6-594A-AB01-67D7ECAE0069}" name="Others5" dataDxfId="173"/>
    <tableColumn id="345" xr3:uid="{E84AC50B-11DE-EE4D-8595-C31DDEE29354}" name="Descriptions - others6" dataDxfId="172"/>
    <tableColumn id="346" xr3:uid="{E6FE4A29-ECC0-0742-B9FF-BDF6B9B22BFC}" name="Does your tool assess upside climate opportunity?" dataDxfId="171"/>
    <tableColumn id="347" xr3:uid="{A6E2821E-F4AD-AD4B-ABEA-E19A362F944F}" name="If applicable, please briefly describe how you conduct climate opportunity-related assessments." dataDxfId="170"/>
    <tableColumn id="348" xr3:uid="{425B0170-B5B5-0C48-BF8D-8F4E08F450CE}" name="If applicable, what metric(s) does your solution apply for climate opportunity-related assessments?" dataDxfId="169"/>
    <tableColumn id="349" xr3:uid="{131454C3-BC80-AD45-8056-C04EB0CB6C94}" name="Scoring2" dataDxfId="168"/>
    <tableColumn id="350" xr3:uid="{F0CF7566-6ACC-6740-A84C-915E88999237}" name="Probability of exposure3" dataDxfId="167"/>
    <tableColumn id="351" xr3:uid="{531AE888-A12C-D843-B5E4-6407D5E1D8C7}" name="Magnitude of estimated positive impact" dataDxfId="166"/>
    <tableColumn id="352" xr3:uid="{2A53983E-172D-4D48-B42C-46E0E5EE2B0D}" name="Emissions reductions" dataDxfId="165"/>
    <tableColumn id="353" xr3:uid="{B9C6EDC0-67BC-7045-B0D1-08B1433992D2}" name="Others6" dataDxfId="164"/>
    <tableColumn id="354" xr3:uid="{D5FCC207-0E1D-B14E-A38F-29D76DFB45A3}" name="Descriptions - others7" dataDxfId="163"/>
    <tableColumn id="343" xr3:uid="{0291DD4E-4278-9D4D-8741-9C9D13F83BEA}" name="PR IPCC scenarios" dataDxfId="162"/>
    <tableColumn id="344" xr3:uid="{41CBBF81-6E39-A748-A476-EA0D4509148C}" name="PR NGFS scenarios" dataDxfId="161"/>
    <tableColumn id="60" xr3:uid="{00000000-0010-0000-0000-00003C000000}" name="PR IEA scenarios" dataDxfId="160"/>
    <tableColumn id="61" xr3:uid="{00000000-0010-0000-0000-00003D000000}" name="Others2" dataDxfId="159"/>
    <tableColumn id="412" xr3:uid="{BD9F5E19-93DF-4440-BA82-3531E815D189}" name="IPCC Scenarios - RCP 2.6" dataDxfId="158"/>
    <tableColumn id="62" xr3:uid="{00000000-0010-0000-0000-00003E000000}" name="IPCC Scenarios - RCP 4.5" dataDxfId="157"/>
    <tableColumn id="159" xr3:uid="{00000000-0010-0000-0000-00009F000000}" name="IPCC Scenarios - RCP 6.0" dataDxfId="156"/>
    <tableColumn id="160" xr3:uid="{00000000-0010-0000-0000-0000A0000000}" name="IPCC Scenarios - RCP 8.5" dataDxfId="155"/>
    <tableColumn id="157" xr3:uid="{00000000-0010-0000-0000-00009D000000}" name="IPCC Scenarios - SSP1-1.9" dataDxfId="154"/>
    <tableColumn id="158" xr3:uid="{00000000-0010-0000-0000-00009E000000}" name="IPCC Scenarios - SSP1-2.6" dataDxfId="153"/>
    <tableColumn id="155" xr3:uid="{00000000-0010-0000-0000-00009B000000}" name="IPCC Scenarios - SSP2-4.5" dataDxfId="152"/>
    <tableColumn id="156" xr3:uid="{00000000-0010-0000-0000-00009C000000}" name="IPCC Scenarios - SSP3-7.0" dataDxfId="151"/>
    <tableColumn id="161" xr3:uid="{00000000-0010-0000-0000-0000A1000000}" name="IPCC Scenarios - SSP5-8.5" dataDxfId="150"/>
    <tableColumn id="162" xr3:uid="{00000000-0010-0000-0000-0000A2000000}" name="IPCC Scenarios - IMP-SSPs" dataDxfId="149"/>
    <tableColumn id="154" xr3:uid="{00000000-0010-0000-0000-00009A000000}" name="Climate Scenarios: Which IPCC scenarios does your tool cover? Please also specify which RCPs are considered as BAU in the blank cell." dataDxfId="148"/>
    <tableColumn id="153" xr3:uid="{00000000-0010-0000-0000-000099000000}" name="NGFS Scenarios - Orderly Net-Zero 2050 (P Risk)" dataDxfId="147"/>
    <tableColumn id="63" xr3:uid="{00000000-0010-0000-0000-00003F000000}" name="NGFS Scenarios - Orderly Below 2C (P Risk)" dataDxfId="146"/>
    <tableColumn id="167" xr3:uid="{00000000-0010-0000-0000-0000A7000000}" name="NGFS Scenarios - Disorderly Delayed Transition (P Risk)" dataDxfId="145"/>
    <tableColumn id="168" xr3:uid="{00000000-0010-0000-0000-0000A8000000}" name="NGFS Scenarios - Disorderly Divergent Net-Zero (P Risk)2" dataDxfId="144"/>
    <tableColumn id="165" xr3:uid="{00000000-0010-0000-0000-0000A5000000}" name="NGFS Scenarios - Nationally Defined Contributions (P Risk)" dataDxfId="143"/>
    <tableColumn id="182" xr3:uid="{00000000-0010-0000-0000-0000B6000000}" name="NGFS Scenarios - Current Policies (P Risk)" dataDxfId="142"/>
    <tableColumn id="166" xr3:uid="{00000000-0010-0000-0000-0000A6000000}" name="NGFS short-term scenarios2" dataDxfId="141"/>
    <tableColumn id="164" xr3:uid="{00000000-0010-0000-0000-0000A4000000}" name="IEA 2023 updated scenarios - Stated Policies Scenario3" dataDxfId="140"/>
    <tableColumn id="411" xr3:uid="{373547F3-858D-394D-BA54-DF099ADB0C0A}" name="IEA 2023 updated scenarios - Announced Pledges Scenario4" dataDxfId="139"/>
    <tableColumn id="416" xr3:uid="{2C573078-5091-0249-8638-DA8F1FA25A9A}" name="IEA 2023 updated scenarios - Net Zero Emissions by 2050 Scenario" dataDxfId="138"/>
    <tableColumn id="415" xr3:uid="{2F2603B7-E802-5342-B6B9-A6644E69FC74}" name="Climate Scenarios: Which NGFS scenarios does your tool cover? " dataDxfId="397"/>
    <tableColumn id="414" xr3:uid="{CF367767-B7C4-B949-A0C9-B25D7742FD87}" name="Climate Scenarios: Do you adapt or create bespoke scenarios in-house? If so, can you briefly describe how? (Physical Risk)" dataDxfId="137"/>
    <tableColumn id="64" xr3:uid="{00000000-0010-0000-0000-000040000000}" name="PR TS -Baseline/historical" dataDxfId="136"/>
    <tableColumn id="65" xr3:uid="{00000000-0010-0000-0000-000041000000}" name="PR TS - Short-term (1-5 years)" dataDxfId="135"/>
    <tableColumn id="188" xr3:uid="{00000000-0010-0000-0000-0000BC000000}" name="PR TS - Medium-term (3-10 years)" dataDxfId="134"/>
    <tableColumn id="187" xr3:uid="{00000000-0010-0000-0000-0000BB000000}" name="PR TS - Long-term (10+)" dataDxfId="133"/>
    <tableColumn id="186" xr3:uid="{00000000-0010-0000-0000-0000BA000000}" name="Time Series of Physical Risk Analysis - Other" dataDxfId="132"/>
    <tableColumn id="185" xr3:uid="{00000000-0010-0000-0000-0000B9000000}" name="Time Series: Which time horizons do you cover in your physical risk portfolio analysis?" dataDxfId="131"/>
    <tableColumn id="184" xr3:uid="{00000000-0010-0000-0000-0000B8000000}" name="Time Series: What is the exact timeseries of your physical risk analysis (e.g., Current Year-2100)?" dataDxfId="130"/>
    <tableColumn id="66" xr3:uid="{00000000-0010-0000-0000-000042000000}" name="Data: What data sets do you incorporate for the underlying model of your physical risk analysis (e.g., emissions data, precipitation data, temperature data)?" dataDxfId="129"/>
    <tableColumn id="67" xr3:uid="{00000000-0010-0000-0000-000043000000}" name="Physical Risk Analysis Level - Asset" dataDxfId="128"/>
    <tableColumn id="68" xr3:uid="{00000000-0010-0000-0000-000044000000}" name="Physical Risk Analysis Level - Firm" dataDxfId="127"/>
    <tableColumn id="193" xr3:uid="{00000000-0010-0000-0000-0000C1000000}" name="Physical Risk Analysis Level - Sector" dataDxfId="126"/>
    <tableColumn id="192" xr3:uid="{00000000-0010-0000-0000-0000C0000000}" name="Physical Risk Analysis Level - Country" dataDxfId="125"/>
    <tableColumn id="191" xr3:uid="{00000000-0010-0000-0000-0000BF000000}" name="Physical Risk Analysis Level - Portfolio" dataDxfId="124"/>
    <tableColumn id="190" xr3:uid="{00000000-0010-0000-0000-0000BE000000}" name="Risk Analysis: What is your level of analysis? (Physical Risk)" dataDxfId="123"/>
    <tableColumn id="189" xr3:uid="{00000000-0010-0000-0000-0000BD000000}" name="Physical Risk Impact Channels - Macroenvironment" dataDxfId="122"/>
    <tableColumn id="69" xr3:uid="{00000000-0010-0000-0000-000045000000}" name="Secondary risks (Physical Risks)" dataDxfId="121"/>
    <tableColumn id="198" xr3:uid="{00000000-0010-0000-0000-0000C6000000}" name="Social resilience (Physical Risks)" dataDxfId="120"/>
    <tableColumn id="306" xr3:uid="{00000000-0010-0000-0000-000032010000}" name="Adaptive capacity (Physical Risks)" dataDxfId="119"/>
    <tableColumn id="307" xr3:uid="{00000000-0010-0000-0000-000033010000}" name="Other special assumptions (Physical Risks)" dataDxfId="396"/>
    <tableColumn id="304" xr3:uid="{00000000-0010-0000-0000-000030010000}" name="Does your solution offer asset- or sector-specific sensitivity analysis? - No2" dataDxfId="118"/>
    <tableColumn id="303" xr3:uid="{00000000-0010-0000-0000-00002F010000}" name="Does your solution offer asset- or sector-specific sensitivity analysis? - Yes" dataDxfId="117"/>
    <tableColumn id="331" xr3:uid="{4F77A151-8336-7D43-AE5C-D9D4759257DB}" name="Brief description of asset- or sector-specific sensitivity analysis2" dataDxfId="116"/>
    <tableColumn id="332" xr3:uid="{877B571A-18F7-C440-A55D-BC0FCDE8132C}" name="Basis - risk mapping (If applicable, what do you use as the basis to support such sensitivity analysis?)2" dataDxfId="115"/>
    <tableColumn id="333" xr3:uid="{00A91BEC-CF1C-6A44-8DC7-69F52EFC9FC2}" name="Basis - materiality mapping (If applicable, what do you use as the basis to support such sensitivity analysis?)2" dataDxfId="114"/>
    <tableColumn id="334" xr3:uid="{38262A59-3DCB-FB41-BF1E-C332FC3A0114}" name="Basis - others (If applicable, what do you use as the basis to support such sensitivity analysis?)2" dataDxfId="113"/>
    <tableColumn id="327" xr3:uid="{8A15A225-6054-A548-9721-5D0AF3A7B389}" name="Basis - Brief descriptions of 'others'2" dataDxfId="112"/>
    <tableColumn id="328" xr3:uid="{C7FE8A49-C658-F041-87FC-885B55E9CD98}" name="Usage of ISSB / SASB sectoral standards2" dataDxfId="111"/>
    <tableColumn id="329" xr3:uid="{4B6D2D59-00B5-4547-BFB6-9F9BD0595C55}" name="Usage of EU ESRS topical standards2" dataDxfId="110"/>
    <tableColumn id="330" xr3:uid="{778E69D4-6792-9547-B705-5CE4B4DA8882}" name="GRI topical standards2" dataDxfId="109"/>
    <tableColumn id="323" xr3:uid="{0CBF528C-2DDD-1646-B905-CF4456564428}" name="Usage of other standards2" dataDxfId="108"/>
    <tableColumn id="324" xr3:uid="{F39F9D0A-DE45-0144-A014-9178DD918329}" name="Desriptions - other standards2" dataDxfId="107"/>
    <tableColumn id="325" xr3:uid="{7DA9B0A0-6A27-1944-A8B7-67D1C71B7C2B}" name="Metrics (If applicable, what metric(s) are applied for the sensitivity analysis?)14" dataDxfId="106"/>
    <tableColumn id="1" xr3:uid="{00000000-0010-0000-0000-000001000000}" name="Physical Risk Impact Channels - Macroenvironment2" dataDxfId="105"/>
    <tableColumn id="196" xr3:uid="{00000000-0010-0000-0000-0000C4000000}" name="Physical Risk Impact Channels - Supply Chian2" dataDxfId="104"/>
    <tableColumn id="197" xr3:uid="{00000000-0010-0000-0000-0000C5000000}" name="Physical Risk Impact Channels - Operations and Assets" dataDxfId="103"/>
    <tableColumn id="195" xr3:uid="{00000000-0010-0000-0000-0000C3000000}" name="Physical Risk Impact Channels - Markets and Customers" dataDxfId="102"/>
    <tableColumn id="194" xr3:uid="{00000000-0010-0000-0000-0000C2000000}" name="Physical Risk Impact Channels - Other" dataDxfId="101"/>
    <tableColumn id="70" xr3:uid="{00000000-0010-0000-0000-000046000000}" name="Risk Analysis: What are your impact channels? (i.e. where are the climate impacts being applied to measure risk?) " dataDxfId="100"/>
    <tableColumn id="71" xr3:uid="{00000000-0010-0000-0000-000047000000}" name="Risk Analysis: For each impact channel that you listed, please list the associated metrics.2" dataDxfId="99"/>
    <tableColumn id="212" xr3:uid="{65BF632B-B5B5-454A-A8B8-471A6E707749}" name="Metrics - Impact Channels: Macroenvironment22" dataDxfId="98"/>
    <tableColumn id="125" xr3:uid="{0C29DAD7-5986-4F2B-9414-F44F7C30CD9A}" name="Metrics - Impact Channels: Supply Chain32" dataDxfId="97"/>
    <tableColumn id="124" xr3:uid="{7394F917-8092-42A7-97DA-650A98B6EEFF}" name="Metrics - Impact Channels: Operations and Assets3" dataDxfId="96"/>
    <tableColumn id="123" xr3:uid="{11393F25-93AD-47BD-A07C-DC8EBE10A6D3}" name="Metrics - Impact Channels: Markets and Customers3" dataDxfId="95"/>
    <tableColumn id="72" xr3:uid="{00000000-0010-0000-0000-000048000000}" name="Risk Analysis: What are the distributional assumptions of physical risk hazards (i.e. return period)?" dataDxfId="94"/>
    <tableColumn id="207" xr3:uid="{00000000-0010-0000-0000-0000CF000000}" name="Physical Risk Analysis Method - Physical Exposure" dataDxfId="93"/>
    <tableColumn id="205" xr3:uid="{00000000-0010-0000-0000-0000CD000000}" name="Physical Risk Analysis Method - Vulnerability Indicators" dataDxfId="92"/>
    <tableColumn id="206" xr3:uid="{00000000-0010-0000-0000-0000CE000000}" name="Physical Risk Analysis Method - Physical Impact Modelling" dataDxfId="91"/>
    <tableColumn id="203" xr3:uid="{00000000-0010-0000-0000-0000CB000000}" name="Physical Risk Analysis Method - Financial Modelling" dataDxfId="90"/>
    <tableColumn id="204" xr3:uid="{00000000-0010-0000-0000-0000CC000000}" name="Physical Risk Analysis Method - Other" dataDxfId="89"/>
    <tableColumn id="73" xr3:uid="{00000000-0010-0000-0000-000049000000}" name="Risk Analysis: What is your method of analysis?" dataDxfId="88"/>
    <tableColumn id="74" xr3:uid="{00000000-0010-0000-0000-00004A000000}" name="Risk Analysis: For each method of analysis you chose, please list the associated metrics. " dataDxfId="87"/>
    <tableColumn id="308" xr3:uid="{00000000-0010-0000-0000-000034010000}" name="How does your tool calculate physical risk variables? Do you have generic damage functions or are these developed for each hazard, each sector, per geographical location? " dataDxfId="86"/>
    <tableColumn id="311" xr3:uid="{00000000-0010-0000-0000-000037010000}" name="Coverage: What are the quantitative metrics that you use? (PR)" dataDxfId="85"/>
    <tableColumn id="310" xr3:uid="{00000000-0010-0000-0000-000036010000}" name="Coverage: What are the non-quantitative metrics that you use?  (PR)" dataDxfId="84"/>
    <tableColumn id="309" xr3:uid="{00000000-0010-0000-0000-000035010000}" name="Coverage: Please list all the key metrics based on the choices made above:" dataDxfId="83"/>
    <tableColumn id="314" xr3:uid="{00000000-0010-0000-0000-00003A010000}" name="Specific Metrics: How do you measure expected loss? _x000a_(Please limit your response to 50 words or less. If not measured, skip this question)_x000a_3" dataDxfId="82"/>
    <tableColumn id="313" xr3:uid="{00000000-0010-0000-0000-000039010000}" name="Specific Metrics: How do you measure Physical Value at Risk? _x000a_(Please limit your response to 50 words or less. If not measured, skip this question)_x000a_" dataDxfId="81"/>
    <tableColumn id="312" xr3:uid="{00000000-0010-0000-0000-000038010000}" name="Please enter any other key metrics and a brief methodology overview (&lt;50 words) that you measure in your physical risk assessment:" dataDxfId="80"/>
    <tableColumn id="318" xr3:uid="{6789ED1D-D93A-D746-9B99-6240215852A6}" name="Change in OpEx2" dataDxfId="79"/>
    <tableColumn id="291" xr3:uid="{C01B0CE8-522D-A74A-9916-27E5A6B7B901}" name="Change in CapEx3" dataDxfId="78"/>
    <tableColumn id="298" xr3:uid="{14F96F38-D9CD-3646-BCD9-B330E4CF20DF}" name="Change in revenue forecast4" dataDxfId="77"/>
    <tableColumn id="299" xr3:uid="{F77CEB80-EA9E-7F4F-BB1D-5AB2C24F2C89}" name="Change in valuation5" dataDxfId="76"/>
    <tableColumn id="300" xr3:uid="{D79D4644-0769-B945-89F4-A6CFF84FA283}" name="Change in return on investment6" dataDxfId="75"/>
    <tableColumn id="305" xr3:uid="{410127E0-4D19-E145-99A2-C24777D411D7}" name="Credit risk metrics (e.g. PD, LGD)7" dataDxfId="74"/>
    <tableColumn id="315" xr3:uid="{813752D5-BC3C-C94C-8608-00FCEC19B29A}" name="Change in productivity8" dataDxfId="73"/>
    <tableColumn id="316" xr3:uid="{B06B2468-B171-CE4B-82FD-A71E50F73E33}" name="Scoring9" dataDxfId="72"/>
    <tableColumn id="317" xr3:uid="{703B41D6-0D63-AB4A-8EA5-D4F0445F73F5}" name="Probability of exposure10" dataDxfId="71"/>
    <tableColumn id="289" xr3:uid="{D370D36A-26F3-5348-A81E-30EB5FC7F648}" name="Magnitude of estimaed impact" dataDxfId="70"/>
    <tableColumn id="290" xr3:uid="{365AEEC7-2632-4743-A778-34A0BCCC480B}" name="Implied temperature rise11" dataDxfId="69"/>
    <tableColumn id="287" xr3:uid="{6033EB28-B493-C648-980E-3B1B704B3169}" name="Others12" dataDxfId="68"/>
    <tableColumn id="288" xr3:uid="{D9EDF90A-D5A0-9B4A-92DF-6EBF15A7C42F}" name="Descriptions - others13" dataDxfId="67"/>
    <tableColumn id="216" xr3:uid="{00000000-0010-0000-0000-0000D8000000}" name="Physical Hazard Coverage by Types - Floods" dataDxfId="66"/>
    <tableColumn id="217" xr3:uid="{00000000-0010-0000-0000-0000D9000000}" name="Physical Hazard Coverage by Types - Other Natural Disasters" dataDxfId="65"/>
    <tableColumn id="218" xr3:uid="{00000000-0010-0000-0000-0000DA000000}" name="Physical Hazard Coverage by Types - Extreme Wind" dataDxfId="64"/>
    <tableColumn id="221" xr3:uid="{00000000-0010-0000-0000-0000DD000000}" name="Physical Hazard Coverage by Types - Extreme Temperatures" dataDxfId="63"/>
    <tableColumn id="220" xr3:uid="{00000000-0010-0000-0000-0000DC000000}" name="Physical Hazard Coverage by Types - Extreme Precipitation" dataDxfId="62"/>
    <tableColumn id="225" xr3:uid="{00000000-0010-0000-0000-0000E1000000}" name="Physical Hazard Coverage by Types - Other" dataDxfId="61"/>
    <tableColumn id="75" xr3:uid="{00000000-0010-0000-0000-00004B000000}" name="Risk Analysis: Which acute physical risk hazards do you cover?" dataDxfId="60"/>
    <tableColumn id="229" xr3:uid="{00000000-0010-0000-0000-0000E5000000}" name="Physical Hazard Coverage by Types - Coastal Flooding" dataDxfId="59"/>
    <tableColumn id="230" xr3:uid="{00000000-0010-0000-0000-0000E6000000}" name="Physical Hazard Coverage by Types - Drought Stress" dataDxfId="58"/>
    <tableColumn id="231" xr3:uid="{00000000-0010-0000-0000-0000E7000000}" name="Physical Hazard Coverage by Types - Sea Level Rise" dataDxfId="57"/>
    <tableColumn id="228" xr3:uid="{00000000-0010-0000-0000-0000E4000000}" name="Physical Hazard Coverage by Types - Precipitation Stress" dataDxfId="56"/>
    <tableColumn id="82" xr3:uid="{00000000-0010-0000-0000-000052000000}" name="Physical Hazard Coverage by Types - Water Stress" dataDxfId="55"/>
    <tableColumn id="227" xr3:uid="{00000000-0010-0000-0000-0000E3000000}" name="Physical Hazard Coverage by Types - Heat Stress" dataDxfId="54"/>
    <tableColumn id="226" xr3:uid="{00000000-0010-0000-0000-0000E2000000}" name="Physical Hazard Coverage by Types - Other2" dataDxfId="53"/>
    <tableColumn id="76" xr3:uid="{00000000-0010-0000-0000-00004C000000}" name="Risk Analysis: Which chronic physical risk hazards do you cover?" dataDxfId="395"/>
    <tableColumn id="302" xr3:uid="{00000000-0010-0000-0000-00002E010000}" name="Risk Analysis: Do you take a top-down or bottom-up approach in your portfolio analysis? (e.g., country-level down or company-level up)" dataDxfId="52"/>
    <tableColumn id="238" xr3:uid="{00000000-0010-0000-0000-0000EE000000}" name="Counterparty Name" dataDxfId="51"/>
    <tableColumn id="237" xr3:uid="{00000000-0010-0000-0000-0000ED000000}" name="Location Data" dataDxfId="50"/>
    <tableColumn id="234" xr3:uid="{00000000-0010-0000-0000-0000EA000000}" name="Market Value of Assets" dataDxfId="49"/>
    <tableColumn id="235" xr3:uid="{00000000-0010-0000-0000-0000EB000000}" name="ISIN" dataDxfId="48"/>
    <tableColumn id="233" xr3:uid="{00000000-0010-0000-0000-0000E9000000}" name="NAICS" dataDxfId="47"/>
    <tableColumn id="232" xr3:uid="{00000000-0010-0000-0000-0000E8000000}" name="Others Inputs / Remarks" dataDxfId="46"/>
    <tableColumn id="83" xr3:uid="{00000000-0010-0000-0000-000053000000}" name="Risk Analysis: What are the mandatory data fields that firms need to provide to vendors to start an analysis?" dataDxfId="45"/>
    <tableColumn id="243" xr3:uid="{00000000-0010-0000-0000-0000F3000000}" name="Location Data2" dataDxfId="44"/>
    <tableColumn id="241" xr3:uid="{00000000-0010-0000-0000-0000F1000000}" name="Property Size" dataDxfId="43"/>
    <tableColumn id="242" xr3:uid="{00000000-0010-0000-0000-0000F2000000}" name="Year of Construction" dataDxfId="42"/>
    <tableColumn id="240" xr3:uid="{00000000-0010-0000-0000-0000F0000000}" name="Other Inputs / Remarks" dataDxfId="41"/>
    <tableColumn id="84" xr3:uid="{00000000-0010-0000-0000-000054000000}" name="Risk Analysis: What are the minimum inputs for physical risk analysis of real estate assets?" dataDxfId="40"/>
    <tableColumn id="249" xr3:uid="{00000000-0010-0000-0000-0000F9000000}" name="Tool Validation Method - Open Source2" dataDxfId="39"/>
    <tableColumn id="248" xr3:uid="{00000000-0010-0000-0000-0000F8000000}" name="Tool Validation Method - Peer Reviewed3" dataDxfId="38"/>
    <tableColumn id="247" xr3:uid="{00000000-0010-0000-0000-0000F7000000}" name="Tool Validation Method - Source References4" dataDxfId="37"/>
    <tableColumn id="246" xr3:uid="{00000000-0010-0000-0000-0000F6000000}" name="Tool Validation Method - Academic5" dataDxfId="36"/>
    <tableColumn id="245" xr3:uid="{00000000-0010-0000-0000-0000F5000000}" name="Tool Validation Method - Other6" dataDxfId="35"/>
    <tableColumn id="85" xr3:uid="{00000000-0010-0000-0000-000055000000}" name="Validation: How is your tool validated? 2" dataDxfId="394"/>
    <tableColumn id="256" xr3:uid="{00000000-0010-0000-0000-000000010000}" name="Coverage of Asset Classes - Bonds, government (Physical Risks)" dataDxfId="34"/>
    <tableColumn id="254" xr3:uid="{00000000-0010-0000-0000-0000FE000000}" name="Coverage of Asset Classes - Bonds, corporate (Physical Risks)" dataDxfId="33"/>
    <tableColumn id="255" xr3:uid="{00000000-0010-0000-0000-0000FF000000}" name="Coverage of Asset Classes - Equities (Physical Risks)" dataDxfId="32"/>
    <tableColumn id="252" xr3:uid="{00000000-0010-0000-0000-0000FC000000}" name="Coverage of Asset Classes -Mortgages (Physical Risks)" dataDxfId="31"/>
    <tableColumn id="253" xr3:uid="{00000000-0010-0000-0000-0000FD000000}" name="Coverage of Asset Classes - Real Estate / Real Assets (Physical Risks)" dataDxfId="30"/>
    <tableColumn id="251" xr3:uid="{00000000-0010-0000-0000-0000FB000000}" name="Coverage of Asset Classes - Commodities (Physical Risks)" dataDxfId="29"/>
    <tableColumn id="257" xr3:uid="{00000000-0010-0000-0000-000001010000}" name="Coverage of Asset Classes - Others (Physical Risks)" dataDxfId="28"/>
    <tableColumn id="86" xr3:uid="{00000000-0010-0000-0000-000056000000}" name="Coverage: Which asset classes do you cover?2" dataDxfId="393"/>
    <tableColumn id="219" xr3:uid="{1A124CEE-B0E4-456F-AF73-2251CC7933A3}" name="Are unlisted assets covered in your solution?2" dataDxfId="27"/>
    <tableColumn id="215" xr3:uid="{34D94A54-5B9E-4075-996B-3C02A1FA82CB}" name="If applicable, kindly share your methodology or approach for incorporating unlisted assets into your solution." dataDxfId="26"/>
    <tableColumn id="214" xr3:uid="{05BBCFC6-F1D6-4C36-A820-B594225EFFB3}" name="If applicable, how does your solution address the challenges of data unavailability or limitations associated with unlisted assets?" dataDxfId="25"/>
    <tableColumn id="264" xr3:uid="{00000000-0010-0000-0000-000008010000}" name="Geographic Coverage - Global (PR)" dataDxfId="24"/>
    <tableColumn id="263" xr3:uid="{00000000-0010-0000-0000-000007010000}" name="Geographic Coverage - North America (PR)" dataDxfId="23"/>
    <tableColumn id="262" xr3:uid="{00000000-0010-0000-0000-000006010000}" name="Geographic Coverage - South America (PR)" dataDxfId="22"/>
    <tableColumn id="261" xr3:uid="{00000000-0010-0000-0000-000005010000}" name="Geographic Coverage - Europe (PR)" dataDxfId="21"/>
    <tableColumn id="260" xr3:uid="{00000000-0010-0000-0000-000004010000}" name="Geographic Coverage - APAC (PR)" dataDxfId="20"/>
    <tableColumn id="259" xr3:uid="{00000000-0010-0000-0000-000003010000}" name="Geographic Coverage - Africa (PR)" dataDxfId="19"/>
    <tableColumn id="258" xr3:uid="{00000000-0010-0000-0000-000002010000}" name="Geographic Coverage - Other (PR)" dataDxfId="18"/>
    <tableColumn id="90" xr3:uid="{00000000-0010-0000-0000-00005A000000}" name="Coverage: What is your geographic coverage? 2" dataDxfId="392"/>
    <tableColumn id="12" xr3:uid="{0FAA7677-0513-478E-BF0B-F13C8FC04B6C}" name="SLICER_IPCC4" dataDxfId="391">
      <calculatedColumnFormula>IF(OR(EXACT(Table1[[#This Row],[TR IPCC scenarios]],"Yes"), EXACT(Table1[[#This Row],[PR IPCC scenarios]],"Yes")),"Yes","No")</calculatedColumnFormula>
    </tableColumn>
    <tableColumn id="41" xr3:uid="{55D2A6AC-ED63-41E5-B01C-7916B5E0FC82}" name="SLICER_NGFS" dataDxfId="390">
      <calculatedColumnFormula>IF(OR(EXACT(Table1[[#This Row],[TR NGFS scenarios]],"Yes"), EXACT(Table1[[#This Row],[PR NGFS scenarios]],"Yes")),"Yes","No")</calculatedColumnFormula>
    </tableColumn>
    <tableColumn id="224" xr3:uid="{E441CD79-8031-A94C-B196-31EC9B58A0E4}" name="SLICER_Global" dataDxfId="389">
      <calculatedColumnFormula>IF(OR(EXACT(Table1[[#This Row],[Geographic Coverage - Global (PR)]],"Yes"), EXACT(Table1[[#This Row],[Geographic Coverage - Global (TR)]],"Yes")),"Yes","No")</calculatedColumnFormula>
    </tableColumn>
    <tableColumn id="236" xr3:uid="{D0175131-A6A8-564B-9899-F3AAD54586AF}" name="SLICER_Europe" dataDxfId="388">
      <calculatedColumnFormula>IF(OR(EXACT(Table1[[#This Row],[Geographic Coverage - Europe (TR)]],"Yes"), EXACT(Table1[[#This Row],[Geographic Coverage - Europe (PR)]],"Yes")),"Yes","No")</calculatedColumnFormula>
    </tableColumn>
    <tableColumn id="239" xr3:uid="{35284E64-165C-A941-B0A7-2F5F7A8EDACC}" name="SLICER_APAC" dataDxfId="387">
      <calculatedColumnFormula>IF(OR(EXACT(Table1[[#This Row],[Geographic Coverage - APAC (TR)]],"Yes"), EXACT(Table1[[#This Row],[Geographic Coverage - APAC (PR)]],"Yes")),"Yes","No")</calculatedColumnFormula>
    </tableColumn>
    <tableColumn id="244" xr3:uid="{7F23545F-337D-5E4F-BE42-8F8DBF8480AD}" name="SLICER_Africa" dataDxfId="386">
      <calculatedColumnFormula>IF(OR(EXACT(Table1[[#This Row],[Geographic Coverage - Africa (TR)]],"Yes"), EXACT(Table1[[#This Row],[Geographic Coverage - Africa (PR)]],"Yes")),"Yes","No")</calculatedColumnFormula>
    </tableColumn>
    <tableColumn id="250" xr3:uid="{6A0881DA-FCFA-5341-896D-59013F9402D1}" name="SLICER_North America" dataDxfId="385">
      <calculatedColumnFormula>IF(OR(EXACT(Table1[[#This Row],[Geographic Coverage - North America (TR)]],"Yes"), EXACT(Table1[[#This Row],[Geographic Coverage - North America (PR)]],"Yes")),"Yes","No")</calculatedColumnFormula>
    </tableColumn>
    <tableColumn id="265" xr3:uid="{EC502CEB-A72D-214C-9250-A93C145A7165}" name="SLICER_South America" dataDxfId="384">
      <calculatedColumnFormula>IF(OR(EXACT(Table1[[#This Row],[Geographic Coverage - North America (TR)]],"Yes"), EXACT(Table1[[#This Row],[Geographic Coverage - North America (PR)]],"Yes")),"Yes","No")</calculatedColumnFormula>
    </tableColumn>
    <tableColumn id="266" xr3:uid="{84B0C21E-341D-3B4B-BF4C-BD4A087C6AD2}" name="SLICER_Equities" dataDxfId="383">
      <calculatedColumnFormula>IF(OR(EXACT(Table1[[#This Row],[Coverage of Asset Classes - Equities]],"Yes"), EXACT(Table1[[#This Row],[Coverage of Asset Classes - Equities (Physical Risks)]],"Yes")),"Yes","No")</calculatedColumnFormula>
    </tableColumn>
    <tableColumn id="267" xr3:uid="{06C8D5A4-3054-9741-8560-09DE9842956C}" name="SLICER_Mortgages" dataDxfId="382">
      <calculatedColumnFormula>IF(OR(EXACT(Table1[[#This Row],[Coverage of Asset Classes - Mortgages]],"Yes"), EXACT(Table1[[#This Row],[Coverage of Asset Classes -Mortgages (Physical Risks)]],"Yes")),"Yes","No")</calculatedColumnFormula>
    </tableColumn>
    <tableColumn id="268" xr3:uid="{B4B058E9-3F93-E54E-BE95-59AAB0495FEB}" name="SLICER_Real Estate" dataDxfId="381">
      <calculatedColumnFormula>IF(OR(EXACT(Table1[[#This Row],[Coverage of Asset Classes - Real Estate / Real Assets]],"Yes"), EXACT(Table1[[#This Row],[Coverage of Asset Classes - Real Estate / Real Assets (Physical Risks)]],"Yes")),"Yes","No")</calculatedColumnFormula>
    </tableColumn>
    <tableColumn id="269" xr3:uid="{0528C2E0-39BE-A043-9B78-BF1101751D8D}" name="SLICER_Government Bonds" dataDxfId="380">
      <calculatedColumnFormula>IF(OR(EXACT(Table1[[#This Row],[Coverage of Asset Classes - Bonds, government]],"Yes"), EXACT(Table1[[#This Row],[Coverage of Asset Classes - Bonds, government (Physical Risks)]],"Yes")),"Yes","No")</calculatedColumnFormula>
    </tableColumn>
    <tableColumn id="270" xr3:uid="{90DD8310-8ABE-0E48-8344-CD700FB4C25C}" name="SLICER_Corporate Bonds" dataDxfId="379">
      <calculatedColumnFormula>IF(OR(EXACT(Table1[[#This Row],[Coverage of Asset Classes - Bonds, corporate]],"Yes"), EXACT(Table1[[#This Row],[Coverage of Asset Classes - Bonds, corporate (Physical Risks)]],"Yes")),"Yes","No")</calculatedColumnFormula>
    </tableColumn>
    <tableColumn id="271" xr3:uid="{CA79FA8C-7B33-4B49-87F2-CBB0D18063E2}" name="SLICER_Commodities" dataDxfId="378">
      <calculatedColumnFormula>IF(OR(EXACT(Table1[[#This Row],[Coverage of Asset Classes - Commodities]],"Yes"), EXACT(Table1[[#This Row],[Coverage of Asset Classes - Commodities (Physical Risks)]],"Yes")),"Yes","No")</calculatedColumnFormula>
    </tableColumn>
    <tableColumn id="222" xr3:uid="{5BDD7B50-1826-4A11-A67B-B2C361121F1C}" name="If you have any trademarking considerations, please input them here:" dataDxfId="17"/>
    <tableColumn id="95" xr3:uid="{00000000-0010-0000-0000-00005F000000}" name="What parts of your methodologies are open source, what are accessible to a user, what are proprietary and what are not shared?_x000a_" dataDxfId="16"/>
    <tableColumn id="96" xr3:uid="{00000000-0010-0000-0000-000060000000}" name="What types of training or support do you provide to clients to help them interpret and integrate the outputs?" dataDxfId="15"/>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ocs.google.com/spreadsheets/d/1dnkTTktMgjGM0wELDJFhNoghZotLxxS9/edit?usp=drive_link&amp;ouid=109429813496576183897&amp;rtpof=true&amp;sd=true" TargetMode="External"/><Relationship Id="rId1" Type="http://schemas.openxmlformats.org/officeDocument/2006/relationships/hyperlink" Target="https://eur02.safelinks.protection.outlook.com/?url=https%3A%2F%2Furldefense.com%2Fv3%2F__https%3A%2Fforms.microsoft.com%2Fe%2F1cayW0a3za__%3B!!E1R1dd1bLLODlQ4!G9GZdfTegJJoMswPPtG2o6JNbva4QVOD-hC4p6ljALz3FFP1ztd63Qs4wYQvI2c1_emifBRlq-_7GE0mksy8jx91h9nK%24&amp;data=05%7C01%7Chiu.cheng%40un.org%7C58c98401b4714cb5ecc508db68c21405%7C0f9e35db544f4f60bdcc5ea416e6dc70%7C0%7C0%7C638218955061432199%7CUnknown%7CTWFpbGZsb3d8eyJWIjoiMC4wLjAwMDAiLCJQIjoiV2luMzIiLCJBTiI6Ik1haWwiLCJXVCI6Mn0%3D%7C3000%7C%7C%7C&amp;sdata=b8TM1fmmmP8DRdupLmY8cCeZ7fD0OlQkSwk5ds9Su5w%3D&amp;reserved=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3" Type="http://schemas.openxmlformats.org/officeDocument/2006/relationships/hyperlink" Target="mailto:olivier@greenrwa.co.uk" TargetMode="External"/><Relationship Id="rId18" Type="http://schemas.openxmlformats.org/officeDocument/2006/relationships/hyperlink" Target="mailto:Tania.RomeroAvila@wtwco.com" TargetMode="External"/><Relationship Id="rId26" Type="http://schemas.openxmlformats.org/officeDocument/2006/relationships/hyperlink" Target="http://www.corelogic.com/climaterisk" TargetMode="External"/><Relationship Id="rId39" Type="http://schemas.openxmlformats.org/officeDocument/2006/relationships/printerSettings" Target="../printerSettings/printerSettings2.bin"/><Relationship Id="rId21" Type="http://schemas.openxmlformats.org/officeDocument/2006/relationships/hyperlink" Target="https://www.spglobal.com/marketintelligence/en/solutions/climate-credit-analytics" TargetMode="External"/><Relationship Id="rId34" Type="http://schemas.openxmlformats.org/officeDocument/2006/relationships/hyperlink" Target="http://www.dataland.com/" TargetMode="External"/><Relationship Id="rId7" Type="http://schemas.openxmlformats.org/officeDocument/2006/relationships/hyperlink" Target="mailto:mcoffin@carbontracker.org" TargetMode="External"/><Relationship Id="rId12" Type="http://schemas.openxmlformats.org/officeDocument/2006/relationships/hyperlink" Target="mailto:msandoe@os-climate.org" TargetMode="External"/><Relationship Id="rId17" Type="http://schemas.openxmlformats.org/officeDocument/2006/relationships/hyperlink" Target="https://acrobat.adobe.com/link/review?uri=urn:aaid:scds:US:ed8e9673-0dd0-34cf-ab54-a06abca32941" TargetMode="External"/><Relationship Id="rId25" Type="http://schemas.openxmlformats.org/officeDocument/2006/relationships/hyperlink" Target="https://climate-vision-atlas.gaia-vision.co.jp/" TargetMode="External"/><Relationship Id="rId33" Type="http://schemas.openxmlformats.org/officeDocument/2006/relationships/hyperlink" Target="https://www.sustainalytics.com/investor-solutions/climate-solutions/physical-climate-risk-metrics" TargetMode="External"/><Relationship Id="rId38" Type="http://schemas.openxmlformats.org/officeDocument/2006/relationships/hyperlink" Target="mailto:Colin.Sullivan@Ice.com" TargetMode="External"/><Relationship Id="rId2" Type="http://schemas.openxmlformats.org/officeDocument/2006/relationships/hyperlink" Target="mailto:n.kroener@southpole.com" TargetMode="External"/><Relationship Id="rId16" Type="http://schemas.openxmlformats.org/officeDocument/2006/relationships/hyperlink" Target="https://acrobat.adobe.com/link/review?uri=urn:aaid:scds:US:90122aba-2476-3c73-bf57-fa9b4cd6a8ae" TargetMode="External"/><Relationship Id="rId20" Type="http://schemas.openxmlformats.org/officeDocument/2006/relationships/hyperlink" Target="mailto:Casey.Talon@moodys.com" TargetMode="External"/><Relationship Id="rId29" Type="http://schemas.openxmlformats.org/officeDocument/2006/relationships/hyperlink" Target="https://www.pwc.de/en/sustainability/climate-excellence-making-companies-fit-for-climate-change.html" TargetMode="External"/><Relationship Id="rId1" Type="http://schemas.openxmlformats.org/officeDocument/2006/relationships/hyperlink" Target="mailto:Tania.RomeroAvila@wtwco.com" TargetMode="External"/><Relationship Id="rId6" Type="http://schemas.openxmlformats.org/officeDocument/2006/relationships/hyperlink" Target="mailto:mnelte@entelligent.com" TargetMode="External"/><Relationship Id="rId11" Type="http://schemas.openxmlformats.org/officeDocument/2006/relationships/hyperlink" Target="mailto:msandoe@os-climate.org" TargetMode="External"/><Relationship Id="rId24" Type="http://schemas.openxmlformats.org/officeDocument/2006/relationships/hyperlink" Target="https://content.meteoblue.com/en/business-solutions/meteo-climate-services/climate-services/climate-risk-assessment/eu-taxonomy-report" TargetMode="External"/><Relationship Id="rId32" Type="http://schemas.openxmlformats.org/officeDocument/2006/relationships/hyperlink" Target="https://www.sustainalytics.com/investor-solutions/low-carbon-transition" TargetMode="External"/><Relationship Id="rId37" Type="http://schemas.openxmlformats.org/officeDocument/2006/relationships/hyperlink" Target="mailto:Constantine.Pretenteris@ice.com" TargetMode="External"/><Relationship Id="rId40" Type="http://schemas.openxmlformats.org/officeDocument/2006/relationships/table" Target="../tables/table1.xml"/><Relationship Id="rId5" Type="http://schemas.openxmlformats.org/officeDocument/2006/relationships/hyperlink" Target="mailto:dafydd.elis@planetrics.com" TargetMode="External"/><Relationship Id="rId15" Type="http://schemas.openxmlformats.org/officeDocument/2006/relationships/hyperlink" Target="https://acrobat.adobe.com/link/review?uri=urn:aaid:scds:US:54993cde-b542-4ea6-af45-8141d3bcc5dd%20-" TargetMode="External"/><Relationship Id="rId23" Type="http://schemas.openxmlformats.org/officeDocument/2006/relationships/hyperlink" Target="http://www.quantfoundry.com/" TargetMode="External"/><Relationship Id="rId28" Type="http://schemas.openxmlformats.org/officeDocument/2006/relationships/hyperlink" Target="https://www.munichre.com/rmp/en/products/location-risk-intelligence.html" TargetMode="External"/><Relationship Id="rId36" Type="http://schemas.openxmlformats.org/officeDocument/2006/relationships/hyperlink" Target="mailto:benjamin.biset@sapfioneer.com" TargetMode="External"/><Relationship Id="rId10" Type="http://schemas.openxmlformats.org/officeDocument/2006/relationships/hyperlink" Target="mailto:Gautam.Bakshi@15Rock.com" TargetMode="External"/><Relationship Id="rId19" Type="http://schemas.openxmlformats.org/officeDocument/2006/relationships/hyperlink" Target="https://esg.moodys.io/climate-solutions" TargetMode="External"/><Relationship Id="rId31" Type="http://schemas.openxmlformats.org/officeDocument/2006/relationships/hyperlink" Target="https://www.mckinsey.com/capabilities/sustainability/how-we-help-clients/planetrics/planetview" TargetMode="External"/><Relationship Id="rId4" Type="http://schemas.openxmlformats.org/officeDocument/2006/relationships/hyperlink" Target="mailto:Nigel.McKeverne@morningstar.com" TargetMode="External"/><Relationship Id="rId9" Type="http://schemas.openxmlformats.org/officeDocument/2006/relationships/hyperlink" Target="mailto:pravin.chari@blackrock.com" TargetMode="External"/><Relationship Id="rId14" Type="http://schemas.openxmlformats.org/officeDocument/2006/relationships/hyperlink" Target="mailto:olivier.baboulet@fr.ey.com" TargetMode="External"/><Relationship Id="rId22" Type="http://schemas.openxmlformats.org/officeDocument/2006/relationships/hyperlink" Target="mailto:Nigel.McKeverne@morningstar.com" TargetMode="External"/><Relationship Id="rId27" Type="http://schemas.openxmlformats.org/officeDocument/2006/relationships/hyperlink" Target="https://www.1worldsustainability.com/" TargetMode="External"/><Relationship Id="rId30" Type="http://schemas.openxmlformats.org/officeDocument/2006/relationships/hyperlink" Target="dovetail.finance" TargetMode="External"/><Relationship Id="rId35" Type="http://schemas.openxmlformats.org/officeDocument/2006/relationships/hyperlink" Target="https://www.sapfioneer.com/finance-esg/esg-kpi-engine/" TargetMode="External"/><Relationship Id="rId8" Type="http://schemas.openxmlformats.org/officeDocument/2006/relationships/hyperlink" Target="mailto:jakob@2degrees-investing.org" TargetMode="External"/><Relationship Id="rId3" Type="http://schemas.openxmlformats.org/officeDocument/2006/relationships/hyperlink" Target="mailto:ABlanot@munichre.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ocs.google.com/spreadsheets/d/1rM0hsbdxCJfj31LfyLAm0wt3znhRacHE/edit?usp=drive_link&amp;ouid=109429813496576183897&amp;rtpof=true&amp;sd=true" TargetMode="External"/><Relationship Id="rId3" Type="http://schemas.openxmlformats.org/officeDocument/2006/relationships/hyperlink" Target="https://drive.google.com/file/d/1kxGB84k0CIW537WlMpMsK6Ox5EI0cKxZ/view?usp=drive_link" TargetMode="External"/><Relationship Id="rId7" Type="http://schemas.openxmlformats.org/officeDocument/2006/relationships/hyperlink" Target="https://docs.google.com/spreadsheets/d/1G_q4sxLosI7JmlsKK_tfL3Duww2USBqk/edit?usp=drive_link&amp;ouid=109429813496576183897&amp;rtpof=true&amp;sd=true" TargetMode="External"/><Relationship Id="rId2" Type="http://schemas.openxmlformats.org/officeDocument/2006/relationships/hyperlink" Target="https://drive.google.com/file/d/1kxGB84k0CIW537WlMpMsK6Ox5EI0cKxZ/view?usp=drive_link" TargetMode="External"/><Relationship Id="rId1" Type="http://schemas.openxmlformats.org/officeDocument/2006/relationships/hyperlink" Target="https://www.slideshare.net/pekka28/unep-fi-crs-climate-risk-resultspptx" TargetMode="External"/><Relationship Id="rId6" Type="http://schemas.openxmlformats.org/officeDocument/2006/relationships/hyperlink" Target="https://docs.google.com/spreadsheets/d/1G_q4sxLosI7JmlsKK_tfL3Duww2USBqk/edit?usp=drive_link&amp;ouid=109429813496576183897&amp;rtpof=true&amp;sd=true" TargetMode="External"/><Relationship Id="rId5" Type="http://schemas.openxmlformats.org/officeDocument/2006/relationships/hyperlink" Target="https://www.wtwco.com/en-us/solutions/products/climate-diagnostic" TargetMode="External"/><Relationship Id="rId10" Type="http://schemas.openxmlformats.org/officeDocument/2006/relationships/printerSettings" Target="../printerSettings/printerSettings3.bin"/><Relationship Id="rId4" Type="http://schemas.openxmlformats.org/officeDocument/2006/relationships/hyperlink" Target="https://www.wtwco.com/en-us/solutions/products/climate-diagnostic" TargetMode="External"/><Relationship Id="rId9" Type="http://schemas.openxmlformats.org/officeDocument/2006/relationships/hyperlink" Target="https://docs.google.com/spreadsheets/d/1rM0hsbdxCJfj31LfyLAm0wt3znhRacHE/edit?usp=drive_link&amp;ouid=109429813496576183897&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A3EC-4AEF-4AB1-9624-C7EB36BB59AE}">
  <sheetPr>
    <tabColor rgb="FFFFFF00"/>
  </sheetPr>
  <dimension ref="B1:N30"/>
  <sheetViews>
    <sheetView topLeftCell="A14" zoomScale="115" zoomScaleNormal="115" workbookViewId="0">
      <selection activeCell="P25" sqref="P25"/>
    </sheetView>
  </sheetViews>
  <sheetFormatPr defaultColWidth="9.140625" defaultRowHeight="14.25" x14ac:dyDescent="0.2"/>
  <cols>
    <col min="1" max="1" width="9.140625" style="12"/>
    <col min="2" max="2" width="12.140625" style="12" customWidth="1"/>
    <col min="3" max="10" width="9.140625" style="12"/>
    <col min="11" max="11" width="9.140625" style="12" customWidth="1"/>
    <col min="12" max="16384" width="9.140625" style="12"/>
  </cols>
  <sheetData>
    <row r="1" spans="2:14" ht="99.6" customHeight="1" x14ac:dyDescent="0.2">
      <c r="B1" s="139" t="s">
        <v>2484</v>
      </c>
      <c r="C1" s="139"/>
      <c r="D1" s="139"/>
      <c r="E1" s="139"/>
      <c r="F1" s="139"/>
      <c r="G1" s="139"/>
      <c r="H1" s="139"/>
      <c r="I1" s="139"/>
      <c r="J1" s="139"/>
    </row>
    <row r="2" spans="2:14" ht="60" customHeight="1" x14ac:dyDescent="0.2">
      <c r="B2" s="140" t="s">
        <v>2485</v>
      </c>
      <c r="C2" s="141"/>
      <c r="D2" s="141"/>
      <c r="E2" s="141"/>
      <c r="F2" s="141"/>
      <c r="G2" s="141"/>
      <c r="H2" s="141"/>
      <c r="I2" s="141"/>
      <c r="J2" s="141"/>
      <c r="K2" s="141"/>
    </row>
    <row r="3" spans="2:14" ht="30" customHeight="1" x14ac:dyDescent="0.2">
      <c r="B3" s="142" t="s">
        <v>0</v>
      </c>
      <c r="C3" s="142"/>
      <c r="D3" s="142"/>
      <c r="E3" s="142"/>
      <c r="F3" s="142"/>
      <c r="G3" s="142"/>
      <c r="H3" s="142"/>
      <c r="I3" s="142"/>
      <c r="J3" s="142"/>
      <c r="K3" s="142"/>
    </row>
    <row r="4" spans="2:14" s="29" customFormat="1" ht="23.25" customHeight="1" x14ac:dyDescent="0.25">
      <c r="B4" s="137" t="s">
        <v>1</v>
      </c>
      <c r="C4" s="137"/>
      <c r="D4" s="137"/>
      <c r="E4" s="137"/>
      <c r="F4" s="137"/>
      <c r="G4" s="137"/>
      <c r="H4" s="137"/>
      <c r="I4" s="137"/>
      <c r="J4" s="137"/>
      <c r="K4" s="137"/>
    </row>
    <row r="5" spans="2:14" ht="182.25" customHeight="1" x14ac:dyDescent="0.2">
      <c r="B5" s="143" t="s">
        <v>2</v>
      </c>
      <c r="C5" s="143"/>
      <c r="D5" s="143"/>
      <c r="E5" s="143"/>
      <c r="F5" s="143"/>
      <c r="G5" s="143"/>
      <c r="H5" s="143"/>
      <c r="I5" s="143"/>
      <c r="J5" s="143"/>
      <c r="K5" s="143"/>
      <c r="L5" s="31"/>
      <c r="M5" s="31"/>
      <c r="N5" s="31"/>
    </row>
    <row r="6" spans="2:14" ht="73.5" customHeight="1" x14ac:dyDescent="0.2">
      <c r="B6" s="144" t="s">
        <v>3</v>
      </c>
      <c r="C6" s="144"/>
      <c r="D6" s="144"/>
      <c r="E6" s="144"/>
      <c r="F6" s="144"/>
      <c r="G6" s="144"/>
      <c r="H6" s="144"/>
      <c r="I6" s="144"/>
      <c r="J6" s="144"/>
      <c r="K6" s="144"/>
      <c r="L6" s="31"/>
      <c r="M6" s="31"/>
      <c r="N6" s="31"/>
    </row>
    <row r="7" spans="2:14" ht="15" customHeight="1" x14ac:dyDescent="0.2">
      <c r="B7" s="30"/>
      <c r="C7" s="30"/>
      <c r="D7" s="30"/>
      <c r="E7" s="30"/>
      <c r="F7" s="30"/>
      <c r="G7" s="30"/>
      <c r="H7" s="30"/>
      <c r="I7" s="30"/>
      <c r="J7" s="30"/>
      <c r="K7" s="30"/>
      <c r="L7" s="31"/>
      <c r="M7" s="31"/>
      <c r="N7" s="31"/>
    </row>
    <row r="8" spans="2:14" s="29" customFormat="1" ht="23.25" customHeight="1" x14ac:dyDescent="0.25">
      <c r="B8" s="137" t="s">
        <v>4</v>
      </c>
      <c r="C8" s="137"/>
      <c r="D8" s="137"/>
      <c r="E8" s="137"/>
      <c r="F8" s="137"/>
      <c r="G8" s="137"/>
      <c r="H8" s="137"/>
      <c r="I8" s="137"/>
      <c r="J8" s="137"/>
      <c r="K8" s="137"/>
      <c r="L8" s="32"/>
      <c r="M8" s="32"/>
      <c r="N8" s="32"/>
    </row>
    <row r="9" spans="2:14" ht="157.5" customHeight="1" x14ac:dyDescent="0.2">
      <c r="B9" s="135" t="s">
        <v>5</v>
      </c>
      <c r="C9" s="135"/>
      <c r="D9" s="135"/>
      <c r="E9" s="135"/>
      <c r="F9" s="135"/>
      <c r="G9" s="135"/>
      <c r="H9" s="135"/>
      <c r="I9" s="135"/>
      <c r="J9" s="135"/>
      <c r="K9" s="135"/>
      <c r="L9" s="31"/>
      <c r="M9" s="31"/>
      <c r="N9" s="31"/>
    </row>
    <row r="10" spans="2:14" s="29" customFormat="1" ht="23.25" customHeight="1" x14ac:dyDescent="0.25">
      <c r="B10" s="137" t="s">
        <v>6</v>
      </c>
      <c r="C10" s="137"/>
      <c r="D10" s="137"/>
      <c r="E10" s="137"/>
      <c r="F10" s="137"/>
      <c r="G10" s="137"/>
      <c r="H10" s="137"/>
      <c r="I10" s="137"/>
      <c r="J10" s="137"/>
      <c r="K10" s="137"/>
      <c r="L10" s="32"/>
      <c r="M10" s="32"/>
      <c r="N10" s="32"/>
    </row>
    <row r="11" spans="2:14" ht="158.1" customHeight="1" x14ac:dyDescent="0.2">
      <c r="B11" s="135" t="s">
        <v>7</v>
      </c>
      <c r="C11" s="135"/>
      <c r="D11" s="135"/>
      <c r="E11" s="135"/>
      <c r="F11" s="135"/>
      <c r="G11" s="135"/>
      <c r="H11" s="135"/>
      <c r="I11" s="135"/>
      <c r="J11" s="135"/>
      <c r="K11" s="135"/>
      <c r="L11" s="31"/>
      <c r="M11" s="31"/>
      <c r="N11" s="31" t="s">
        <v>8</v>
      </c>
    </row>
    <row r="12" spans="2:14" ht="17.100000000000001" customHeight="1" x14ac:dyDescent="0.2">
      <c r="B12" s="30"/>
      <c r="C12" s="30"/>
      <c r="D12" s="30"/>
      <c r="E12" s="30"/>
      <c r="F12" s="30"/>
      <c r="G12" s="30"/>
      <c r="H12" s="30"/>
      <c r="I12" s="30"/>
      <c r="J12" s="30"/>
      <c r="K12" s="30"/>
      <c r="L12" s="31"/>
      <c r="M12" s="31"/>
      <c r="N12" s="31"/>
    </row>
    <row r="13" spans="2:14" s="29" customFormat="1" ht="23.25" customHeight="1" x14ac:dyDescent="0.25">
      <c r="B13" s="137" t="s">
        <v>9</v>
      </c>
      <c r="C13" s="137"/>
      <c r="D13" s="137"/>
      <c r="E13" s="137"/>
      <c r="F13" s="137"/>
      <c r="G13" s="137"/>
      <c r="H13" s="137"/>
      <c r="I13" s="137"/>
      <c r="J13" s="137"/>
      <c r="K13" s="137"/>
      <c r="L13" s="32"/>
      <c r="M13" s="32"/>
      <c r="N13" s="32"/>
    </row>
    <row r="14" spans="2:14" ht="409.5" customHeight="1" x14ac:dyDescent="0.2">
      <c r="B14" s="143" t="s">
        <v>2486</v>
      </c>
      <c r="C14" s="143"/>
      <c r="D14" s="143"/>
      <c r="E14" s="143"/>
      <c r="F14" s="143"/>
      <c r="G14" s="143"/>
      <c r="H14" s="143"/>
      <c r="I14" s="143"/>
      <c r="J14" s="143"/>
      <c r="K14" s="143"/>
      <c r="L14" s="31"/>
      <c r="M14" s="31"/>
      <c r="N14" s="31"/>
    </row>
    <row r="15" spans="2:14" ht="16.5" customHeight="1" x14ac:dyDescent="0.2">
      <c r="B15" s="107"/>
      <c r="C15" s="107"/>
      <c r="D15" s="107"/>
      <c r="E15" s="107"/>
      <c r="F15" s="107"/>
      <c r="G15" s="107"/>
      <c r="H15" s="107"/>
      <c r="I15" s="107"/>
      <c r="J15" s="107"/>
      <c r="K15" s="107"/>
      <c r="L15" s="31"/>
      <c r="M15" s="31"/>
      <c r="N15" s="31"/>
    </row>
    <row r="16" spans="2:14" s="29" customFormat="1" ht="23.25" customHeight="1" x14ac:dyDescent="0.25">
      <c r="B16" s="137" t="s">
        <v>10</v>
      </c>
      <c r="C16" s="137"/>
      <c r="D16" s="137"/>
      <c r="E16" s="137"/>
      <c r="F16" s="137"/>
      <c r="G16" s="137"/>
      <c r="H16" s="137"/>
      <c r="I16" s="137"/>
      <c r="J16" s="137"/>
      <c r="K16" s="137"/>
      <c r="L16" s="32"/>
      <c r="M16" s="32"/>
      <c r="N16" s="32"/>
    </row>
    <row r="17" spans="2:14" ht="35.25" customHeight="1" x14ac:dyDescent="0.2">
      <c r="B17" s="135" t="s">
        <v>11</v>
      </c>
      <c r="C17" s="135"/>
      <c r="D17" s="135"/>
      <c r="E17" s="135"/>
      <c r="F17" s="135"/>
      <c r="G17" s="135"/>
      <c r="H17" s="135"/>
      <c r="I17" s="135"/>
      <c r="J17" s="135"/>
      <c r="K17" s="135"/>
      <c r="L17" s="31"/>
      <c r="M17" s="31"/>
      <c r="N17" s="31"/>
    </row>
    <row r="18" spans="2:14" ht="31.5" customHeight="1" x14ac:dyDescent="0.2">
      <c r="B18" s="136" t="s">
        <v>12</v>
      </c>
      <c r="C18" s="136"/>
      <c r="D18" s="136"/>
      <c r="E18" s="136"/>
      <c r="F18" s="136"/>
      <c r="G18" s="136"/>
      <c r="H18" s="136"/>
      <c r="I18" s="136"/>
      <c r="J18" s="136"/>
      <c r="K18" s="136"/>
      <c r="L18" s="31"/>
      <c r="M18" s="31"/>
      <c r="N18" s="31"/>
    </row>
    <row r="19" spans="2:14" ht="33.75" customHeight="1" x14ac:dyDescent="0.2">
      <c r="B19" s="135" t="s">
        <v>13</v>
      </c>
      <c r="C19" s="135"/>
      <c r="D19" s="135"/>
      <c r="E19" s="135"/>
      <c r="F19" s="135"/>
      <c r="G19" s="135"/>
      <c r="H19" s="135"/>
      <c r="I19" s="135"/>
      <c r="J19" s="135"/>
      <c r="K19" s="135"/>
    </row>
    <row r="20" spans="2:14" ht="15" x14ac:dyDescent="0.25">
      <c r="B20" s="33"/>
    </row>
    <row r="21" spans="2:14" s="29" customFormat="1" ht="23.25" customHeight="1" x14ac:dyDescent="0.25">
      <c r="B21" s="137" t="s">
        <v>14</v>
      </c>
      <c r="C21" s="137"/>
      <c r="D21" s="137"/>
      <c r="E21" s="137"/>
      <c r="F21" s="137"/>
      <c r="G21" s="137"/>
      <c r="H21" s="137"/>
      <c r="I21" s="137"/>
      <c r="J21" s="137"/>
      <c r="K21" s="137"/>
    </row>
    <row r="22" spans="2:14" ht="96" customHeight="1" x14ac:dyDescent="0.2">
      <c r="B22" s="135" t="s">
        <v>15</v>
      </c>
      <c r="C22" s="135"/>
      <c r="D22" s="135"/>
      <c r="E22" s="135"/>
      <c r="F22" s="135"/>
      <c r="G22" s="135"/>
      <c r="H22" s="135"/>
      <c r="I22" s="135"/>
      <c r="J22" s="135"/>
      <c r="K22" s="135"/>
    </row>
    <row r="23" spans="2:14" ht="16.5" customHeight="1" x14ac:dyDescent="0.2">
      <c r="B23" s="30"/>
      <c r="C23" s="30"/>
      <c r="D23" s="30"/>
      <c r="E23" s="30"/>
      <c r="F23" s="30"/>
      <c r="G23" s="30"/>
      <c r="H23" s="30"/>
      <c r="I23" s="30"/>
      <c r="J23" s="30"/>
      <c r="K23" s="30"/>
    </row>
    <row r="24" spans="2:14" s="108" customFormat="1" ht="27.6" customHeight="1" x14ac:dyDescent="0.25">
      <c r="B24" s="138" t="s">
        <v>2487</v>
      </c>
      <c r="C24" s="138"/>
      <c r="D24" s="138"/>
      <c r="E24" s="138"/>
      <c r="F24" s="138"/>
      <c r="G24" s="138"/>
      <c r="H24" s="138"/>
      <c r="I24" s="138"/>
      <c r="J24" s="138"/>
      <c r="K24" s="138"/>
    </row>
    <row r="25" spans="2:14" s="31" customFormat="1" ht="285.60000000000002" customHeight="1" x14ac:dyDescent="0.25">
      <c r="B25" s="135" t="s">
        <v>2488</v>
      </c>
      <c r="C25" s="135"/>
      <c r="D25" s="135"/>
      <c r="E25" s="135"/>
      <c r="F25" s="135"/>
      <c r="G25" s="135"/>
      <c r="H25" s="135"/>
      <c r="I25" s="135"/>
      <c r="J25" s="135"/>
      <c r="K25" s="135"/>
    </row>
    <row r="26" spans="2:14" s="31" customFormat="1" ht="39" customHeight="1" x14ac:dyDescent="0.25">
      <c r="B26" s="135" t="s">
        <v>2489</v>
      </c>
      <c r="C26" s="135"/>
      <c r="D26" s="135"/>
      <c r="E26" s="135"/>
      <c r="F26" s="135"/>
      <c r="G26" s="135"/>
      <c r="H26" s="135"/>
      <c r="I26" s="135"/>
      <c r="J26" s="135"/>
      <c r="K26" s="135"/>
    </row>
    <row r="27" spans="2:14" ht="15" x14ac:dyDescent="0.25">
      <c r="B27" s="33"/>
    </row>
    <row r="28" spans="2:14" ht="15" x14ac:dyDescent="0.25">
      <c r="B28" s="33"/>
    </row>
    <row r="29" spans="2:14" ht="15" x14ac:dyDescent="0.25">
      <c r="B29" s="33"/>
    </row>
    <row r="30" spans="2:14" ht="15" x14ac:dyDescent="0.25">
      <c r="B30" s="33"/>
    </row>
  </sheetData>
  <mergeCells count="21">
    <mergeCell ref="B24:K24"/>
    <mergeCell ref="B25:K25"/>
    <mergeCell ref="B26:K26"/>
    <mergeCell ref="B16:K16"/>
    <mergeCell ref="B1:J1"/>
    <mergeCell ref="B2:K2"/>
    <mergeCell ref="B3:K3"/>
    <mergeCell ref="B4:K4"/>
    <mergeCell ref="B5:K5"/>
    <mergeCell ref="B8:K8"/>
    <mergeCell ref="B9:K9"/>
    <mergeCell ref="B10:K10"/>
    <mergeCell ref="B11:K11"/>
    <mergeCell ref="B13:K13"/>
    <mergeCell ref="B14:K14"/>
    <mergeCell ref="B6:K6"/>
    <mergeCell ref="B17:K17"/>
    <mergeCell ref="B18:K18"/>
    <mergeCell ref="B19:K19"/>
    <mergeCell ref="B21:K21"/>
    <mergeCell ref="B22:K22"/>
  </mergeCells>
  <hyperlinks>
    <hyperlink ref="B18:J18" r:id="rId1" display="An important source of information upon which the latest climate risk tools' developments are reflected is the WG Team's survey for tool vendors (link to the survey)." xr:uid="{657F89B0-D996-4739-B331-EC8E724DDACF}"/>
    <hyperlink ref="B26:K26" r:id="rId2" display="The dummy portfolio including detailed requirements can be accessed here, and the results submitted by 14 vendors are displayed in Sheet 'Piloting exercise_Physical risk'." xr:uid="{2EBB3B4F-FE45-427D-8A4F-AFC9D4747F5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5D83-C57E-46EE-9DEC-03114F2FA5B1}">
  <sheetPr codeName="Sheet2">
    <tabColor rgb="FFFF0000"/>
  </sheetPr>
  <dimension ref="A15:E73"/>
  <sheetViews>
    <sheetView tabSelected="1" zoomScale="115" zoomScaleNormal="115" workbookViewId="0">
      <selection activeCell="F29" sqref="F29"/>
    </sheetView>
  </sheetViews>
  <sheetFormatPr defaultColWidth="8.85546875" defaultRowHeight="15" x14ac:dyDescent="0.25"/>
  <cols>
    <col min="1" max="1" width="29" customWidth="1"/>
    <col min="2" max="2" width="36.140625" customWidth="1"/>
    <col min="3" max="3" width="28.42578125" customWidth="1"/>
    <col min="4" max="4" width="41.85546875" customWidth="1"/>
    <col min="5" max="5" width="64" bestFit="1" customWidth="1"/>
    <col min="6" max="6" width="60.140625" bestFit="1" customWidth="1"/>
    <col min="7" max="7" width="16.7109375" bestFit="1" customWidth="1"/>
  </cols>
  <sheetData>
    <row r="15" spans="1:5" x14ac:dyDescent="0.25">
      <c r="A15" s="14" t="s">
        <v>16</v>
      </c>
      <c r="B15" s="14" t="s">
        <v>17</v>
      </c>
      <c r="C15" s="14" t="s">
        <v>18</v>
      </c>
      <c r="D15" s="14" t="s">
        <v>19</v>
      </c>
      <c r="E15" s="14" t="s">
        <v>20</v>
      </c>
    </row>
    <row r="16" spans="1:5" x14ac:dyDescent="0.25">
      <c r="A16" s="262" t="s">
        <v>688</v>
      </c>
      <c r="B16" s="262" t="s">
        <v>26</v>
      </c>
      <c r="C16" s="262" t="s">
        <v>689</v>
      </c>
      <c r="D16" s="262" t="s">
        <v>691</v>
      </c>
      <c r="E16" s="262" t="s">
        <v>692</v>
      </c>
    </row>
    <row r="17" spans="1:5" x14ac:dyDescent="0.25">
      <c r="A17" s="262" t="s">
        <v>21</v>
      </c>
      <c r="B17" s="262" t="s">
        <v>26</v>
      </c>
      <c r="C17" s="262" t="s">
        <v>21</v>
      </c>
      <c r="D17" s="262" t="s">
        <v>23</v>
      </c>
      <c r="E17" s="262" t="s">
        <v>24</v>
      </c>
    </row>
    <row r="18" spans="1:5" x14ac:dyDescent="0.25">
      <c r="A18" s="262" t="s">
        <v>25</v>
      </c>
      <c r="B18" s="262" t="s">
        <v>26</v>
      </c>
      <c r="C18" s="262" t="s">
        <v>27</v>
      </c>
      <c r="D18" s="262" t="s">
        <v>28</v>
      </c>
      <c r="E18" s="262" t="s">
        <v>29</v>
      </c>
    </row>
    <row r="19" spans="1:5" x14ac:dyDescent="0.25">
      <c r="A19" s="262" t="s">
        <v>30</v>
      </c>
      <c r="B19" s="262" t="s">
        <v>31</v>
      </c>
      <c r="C19" s="262" t="s">
        <v>32</v>
      </c>
      <c r="D19" s="262" t="s">
        <v>33</v>
      </c>
      <c r="E19" s="262" t="s">
        <v>34</v>
      </c>
    </row>
    <row r="20" spans="1:5" x14ac:dyDescent="0.25">
      <c r="A20" s="262" t="s">
        <v>35</v>
      </c>
      <c r="B20" s="262" t="s">
        <v>26</v>
      </c>
      <c r="C20" s="262" t="s">
        <v>36</v>
      </c>
      <c r="D20" s="262" t="s">
        <v>37</v>
      </c>
      <c r="E20" s="262" t="s">
        <v>38</v>
      </c>
    </row>
    <row r="21" spans="1:5" x14ac:dyDescent="0.25">
      <c r="A21" s="262" t="s">
        <v>39</v>
      </c>
      <c r="B21" s="262" t="s">
        <v>26</v>
      </c>
      <c r="C21" s="262" t="s">
        <v>40</v>
      </c>
      <c r="D21" s="262" t="s">
        <v>41</v>
      </c>
      <c r="E21" s="262" t="s">
        <v>42</v>
      </c>
    </row>
    <row r="22" spans="1:5" x14ac:dyDescent="0.25">
      <c r="A22" s="262" t="s">
        <v>43</v>
      </c>
      <c r="B22" s="262" t="s">
        <v>26</v>
      </c>
      <c r="C22" s="262" t="s">
        <v>44</v>
      </c>
      <c r="D22" s="262" t="s">
        <v>45</v>
      </c>
      <c r="E22" s="262" t="s">
        <v>46</v>
      </c>
    </row>
    <row r="23" spans="1:5" x14ac:dyDescent="0.25">
      <c r="A23" s="262" t="s">
        <v>47</v>
      </c>
      <c r="B23" s="262" t="s">
        <v>22</v>
      </c>
      <c r="C23" s="262" t="s">
        <v>48</v>
      </c>
      <c r="D23" s="262" t="s">
        <v>49</v>
      </c>
      <c r="E23" s="262" t="s">
        <v>50</v>
      </c>
    </row>
    <row r="24" spans="1:5" x14ac:dyDescent="0.25">
      <c r="A24" s="262" t="s">
        <v>51</v>
      </c>
      <c r="B24" s="262" t="s">
        <v>26</v>
      </c>
      <c r="C24" s="262" t="s">
        <v>52</v>
      </c>
      <c r="D24" s="262" t="s">
        <v>53</v>
      </c>
      <c r="E24" s="262" t="s">
        <v>54</v>
      </c>
    </row>
    <row r="25" spans="1:5" x14ac:dyDescent="0.25">
      <c r="A25" s="262" t="s">
        <v>55</v>
      </c>
      <c r="B25" s="262" t="s">
        <v>26</v>
      </c>
      <c r="C25" s="262" t="s">
        <v>56</v>
      </c>
      <c r="D25" s="262" t="s">
        <v>968</v>
      </c>
      <c r="E25" s="262" t="s">
        <v>969</v>
      </c>
    </row>
    <row r="26" spans="1:5" x14ac:dyDescent="0.25">
      <c r="A26" s="262" t="s">
        <v>57</v>
      </c>
      <c r="B26" s="262" t="s">
        <v>31</v>
      </c>
      <c r="C26" s="262" t="s">
        <v>57</v>
      </c>
      <c r="D26" s="262" t="s">
        <v>58</v>
      </c>
      <c r="E26" s="262" t="s">
        <v>59</v>
      </c>
    </row>
    <row r="27" spans="1:5" x14ac:dyDescent="0.25">
      <c r="A27" s="262" t="s">
        <v>1010</v>
      </c>
      <c r="B27" s="262" t="s">
        <v>31</v>
      </c>
      <c r="C27" s="262" t="s">
        <v>1011</v>
      </c>
      <c r="D27" s="262" t="s">
        <v>1013</v>
      </c>
      <c r="E27" s="262" t="s">
        <v>1014</v>
      </c>
    </row>
    <row r="28" spans="1:5" x14ac:dyDescent="0.25">
      <c r="A28" s="262" t="s">
        <v>1044</v>
      </c>
      <c r="B28" s="262" t="s">
        <v>31</v>
      </c>
      <c r="C28" s="262" t="s">
        <v>1044</v>
      </c>
      <c r="D28" s="262" t="s">
        <v>1046</v>
      </c>
      <c r="E28" s="262" t="s">
        <v>1047</v>
      </c>
    </row>
    <row r="29" spans="1:5" x14ac:dyDescent="0.25">
      <c r="A29" s="262" t="s">
        <v>1052</v>
      </c>
      <c r="B29" s="262" t="s">
        <v>26</v>
      </c>
      <c r="C29" s="262" t="s">
        <v>1052</v>
      </c>
      <c r="D29" s="262" t="s">
        <v>1054</v>
      </c>
      <c r="E29" s="262" t="s">
        <v>1055</v>
      </c>
    </row>
    <row r="30" spans="1:5" x14ac:dyDescent="0.25">
      <c r="A30" s="262" t="s">
        <v>60</v>
      </c>
      <c r="B30" s="262" t="s">
        <v>26</v>
      </c>
      <c r="C30" s="262" t="s">
        <v>60</v>
      </c>
      <c r="D30" s="262" t="s">
        <v>1068</v>
      </c>
      <c r="E30" s="262" t="s">
        <v>1069</v>
      </c>
    </row>
    <row r="31" spans="1:5" x14ac:dyDescent="0.25">
      <c r="A31" s="262" t="s">
        <v>61</v>
      </c>
      <c r="B31" s="262" t="s">
        <v>26</v>
      </c>
      <c r="C31" s="262" t="s">
        <v>1081</v>
      </c>
      <c r="D31" s="262" t="s">
        <v>62</v>
      </c>
      <c r="E31" s="262" t="s">
        <v>63</v>
      </c>
    </row>
    <row r="32" spans="1:5" x14ac:dyDescent="0.25">
      <c r="A32" s="262" t="s">
        <v>64</v>
      </c>
      <c r="B32" s="262" t="s">
        <v>31</v>
      </c>
      <c r="C32" s="262" t="s">
        <v>65</v>
      </c>
      <c r="D32" s="262" t="s">
        <v>66</v>
      </c>
      <c r="E32" s="262" t="s">
        <v>67</v>
      </c>
    </row>
    <row r="33" spans="1:5" x14ac:dyDescent="0.25">
      <c r="A33" s="262" t="s">
        <v>68</v>
      </c>
      <c r="B33" s="262" t="s">
        <v>22</v>
      </c>
      <c r="C33" s="262" t="s">
        <v>69</v>
      </c>
      <c r="D33" s="262" t="s">
        <v>70</v>
      </c>
      <c r="E33" s="262" t="s">
        <v>71</v>
      </c>
    </row>
    <row r="34" spans="1:5" x14ac:dyDescent="0.25">
      <c r="A34" s="262" t="s">
        <v>1162</v>
      </c>
      <c r="B34" s="262" t="s">
        <v>31</v>
      </c>
      <c r="C34" s="262" t="s">
        <v>1163</v>
      </c>
      <c r="D34" s="262" t="s">
        <v>1165</v>
      </c>
      <c r="E34" s="262" t="s">
        <v>1166</v>
      </c>
    </row>
    <row r="35" spans="1:5" x14ac:dyDescent="0.25">
      <c r="A35" s="262" t="s">
        <v>72</v>
      </c>
      <c r="B35" s="262" t="s">
        <v>26</v>
      </c>
      <c r="C35" s="262" t="s">
        <v>1197</v>
      </c>
      <c r="D35" s="262" t="s">
        <v>73</v>
      </c>
      <c r="E35" s="262" t="s">
        <v>74</v>
      </c>
    </row>
    <row r="36" spans="1:5" x14ac:dyDescent="0.25">
      <c r="A36" s="262" t="s">
        <v>75</v>
      </c>
      <c r="B36" s="262" t="s">
        <v>31</v>
      </c>
      <c r="C36" s="262" t="s">
        <v>76</v>
      </c>
      <c r="D36" s="262" t="s">
        <v>77</v>
      </c>
      <c r="E36" s="262" t="s">
        <v>78</v>
      </c>
    </row>
    <row r="37" spans="1:5" x14ac:dyDescent="0.25">
      <c r="A37" s="262" t="s">
        <v>1267</v>
      </c>
      <c r="B37" s="262" t="s">
        <v>31</v>
      </c>
      <c r="C37" s="262" t="s">
        <v>1268</v>
      </c>
      <c r="D37" s="262" t="s">
        <v>1270</v>
      </c>
      <c r="E37" s="262" t="s">
        <v>1271</v>
      </c>
    </row>
    <row r="38" spans="1:5" x14ac:dyDescent="0.25">
      <c r="A38" s="262" t="s">
        <v>79</v>
      </c>
      <c r="B38" s="262" t="s">
        <v>26</v>
      </c>
      <c r="C38" s="262" t="s">
        <v>80</v>
      </c>
      <c r="D38" s="262" t="s">
        <v>81</v>
      </c>
      <c r="E38" s="262" t="s">
        <v>82</v>
      </c>
    </row>
    <row r="39" spans="1:5" x14ac:dyDescent="0.25">
      <c r="A39" s="262" t="s">
        <v>83</v>
      </c>
      <c r="B39" s="262" t="s">
        <v>26</v>
      </c>
      <c r="C39" s="262" t="s">
        <v>84</v>
      </c>
      <c r="D39" s="262" t="s">
        <v>85</v>
      </c>
      <c r="E39" s="262" t="s">
        <v>86</v>
      </c>
    </row>
    <row r="40" spans="1:5" x14ac:dyDescent="0.25">
      <c r="C40" s="262" t="s">
        <v>2694</v>
      </c>
      <c r="D40" s="262" t="s">
        <v>2695</v>
      </c>
      <c r="E40" s="262" t="s">
        <v>2696</v>
      </c>
    </row>
    <row r="41" spans="1:5" x14ac:dyDescent="0.25">
      <c r="A41" s="262" t="s">
        <v>1406</v>
      </c>
      <c r="B41" s="262" t="s">
        <v>26</v>
      </c>
      <c r="C41" s="262" t="s">
        <v>1407</v>
      </c>
      <c r="D41" s="262" t="s">
        <v>1409</v>
      </c>
      <c r="E41" s="262" t="s">
        <v>1410</v>
      </c>
    </row>
    <row r="42" spans="1:5" ht="14.25" customHeight="1" x14ac:dyDescent="0.25">
      <c r="A42" s="262" t="s">
        <v>87</v>
      </c>
      <c r="B42" s="262" t="s">
        <v>31</v>
      </c>
      <c r="C42" s="262" t="s">
        <v>88</v>
      </c>
      <c r="D42" s="262" t="s">
        <v>89</v>
      </c>
      <c r="E42" s="262" t="s">
        <v>90</v>
      </c>
    </row>
    <row r="43" spans="1:5" x14ac:dyDescent="0.25">
      <c r="A43" s="262" t="s">
        <v>91</v>
      </c>
      <c r="B43" s="262" t="s">
        <v>26</v>
      </c>
      <c r="C43" s="262" t="s">
        <v>92</v>
      </c>
      <c r="D43" s="262" t="s">
        <v>93</v>
      </c>
      <c r="E43" s="262" t="s">
        <v>94</v>
      </c>
    </row>
    <row r="44" spans="1:5" x14ac:dyDescent="0.25">
      <c r="A44" s="262" t="s">
        <v>95</v>
      </c>
      <c r="B44" s="262" t="s">
        <v>31</v>
      </c>
      <c r="C44" s="262" t="s">
        <v>96</v>
      </c>
      <c r="D44" s="262" t="s">
        <v>97</v>
      </c>
      <c r="E44" s="262" t="s">
        <v>98</v>
      </c>
    </row>
    <row r="45" spans="1:5" x14ac:dyDescent="0.25">
      <c r="A45" s="262" t="s">
        <v>99</v>
      </c>
      <c r="B45" s="262" t="s">
        <v>31</v>
      </c>
      <c r="C45" s="262" t="s">
        <v>100</v>
      </c>
      <c r="D45" s="262" t="s">
        <v>101</v>
      </c>
      <c r="E45" s="262" t="s">
        <v>102</v>
      </c>
    </row>
    <row r="46" spans="1:5" x14ac:dyDescent="0.25">
      <c r="A46" s="262" t="s">
        <v>103</v>
      </c>
      <c r="B46" s="262" t="s">
        <v>26</v>
      </c>
      <c r="C46" s="262" t="s">
        <v>104</v>
      </c>
      <c r="D46" s="262" t="s">
        <v>105</v>
      </c>
      <c r="E46" s="262" t="s">
        <v>106</v>
      </c>
    </row>
    <row r="47" spans="1:5" x14ac:dyDescent="0.25">
      <c r="A47" s="262" t="s">
        <v>1603</v>
      </c>
      <c r="B47" s="262" t="s">
        <v>26</v>
      </c>
      <c r="C47" s="262" t="s">
        <v>1604</v>
      </c>
      <c r="D47" s="262" t="s">
        <v>107</v>
      </c>
      <c r="E47" s="262" t="s">
        <v>108</v>
      </c>
    </row>
    <row r="48" spans="1:5" x14ac:dyDescent="0.25">
      <c r="A48" s="262" t="s">
        <v>1652</v>
      </c>
      <c r="B48" s="262" t="s">
        <v>31</v>
      </c>
      <c r="C48" s="262" t="s">
        <v>1653</v>
      </c>
      <c r="D48" s="262" t="s">
        <v>1655</v>
      </c>
      <c r="E48" s="262" t="s">
        <v>1656</v>
      </c>
    </row>
    <row r="49" spans="1:5" x14ac:dyDescent="0.25">
      <c r="A49" s="262" t="s">
        <v>109</v>
      </c>
      <c r="B49" s="262" t="s">
        <v>26</v>
      </c>
      <c r="C49" s="262" t="s">
        <v>110</v>
      </c>
      <c r="D49" s="262" t="s">
        <v>1669</v>
      </c>
      <c r="E49" s="262" t="s">
        <v>1670</v>
      </c>
    </row>
    <row r="50" spans="1:5" x14ac:dyDescent="0.25">
      <c r="A50" s="262" t="s">
        <v>111</v>
      </c>
      <c r="B50" s="262" t="s">
        <v>31</v>
      </c>
      <c r="C50" s="262" t="s">
        <v>1711</v>
      </c>
      <c r="D50" s="262" t="s">
        <v>1713</v>
      </c>
      <c r="E50" s="262" t="s">
        <v>1714</v>
      </c>
    </row>
    <row r="51" spans="1:5" x14ac:dyDescent="0.25">
      <c r="B51" s="262" t="s">
        <v>22</v>
      </c>
      <c r="C51" s="262" t="s">
        <v>112</v>
      </c>
      <c r="D51" s="262" t="s">
        <v>1713</v>
      </c>
      <c r="E51" s="262" t="s">
        <v>1714</v>
      </c>
    </row>
    <row r="52" spans="1:5" x14ac:dyDescent="0.25">
      <c r="A52" s="262" t="s">
        <v>113</v>
      </c>
      <c r="B52" s="262" t="s">
        <v>26</v>
      </c>
      <c r="C52" s="262" t="s">
        <v>1772</v>
      </c>
      <c r="D52" s="262" t="s">
        <v>114</v>
      </c>
      <c r="E52" s="262" t="s">
        <v>115</v>
      </c>
    </row>
    <row r="53" spans="1:5" x14ac:dyDescent="0.25">
      <c r="A53" s="262" t="s">
        <v>116</v>
      </c>
      <c r="B53" s="262" t="s">
        <v>31</v>
      </c>
      <c r="C53" s="262" t="s">
        <v>117</v>
      </c>
      <c r="D53" s="262" t="s">
        <v>118</v>
      </c>
      <c r="E53" s="262" t="s">
        <v>119</v>
      </c>
    </row>
    <row r="54" spans="1:5" ht="30" x14ac:dyDescent="0.25">
      <c r="A54" s="262" t="s">
        <v>120</v>
      </c>
      <c r="B54" s="262" t="s">
        <v>26</v>
      </c>
      <c r="C54" s="262" t="s">
        <v>121</v>
      </c>
      <c r="D54" s="262" t="s">
        <v>122</v>
      </c>
      <c r="E54" s="13" t="s">
        <v>123</v>
      </c>
    </row>
    <row r="55" spans="1:5" x14ac:dyDescent="0.25">
      <c r="A55" s="262" t="s">
        <v>124</v>
      </c>
      <c r="B55" s="262" t="s">
        <v>26</v>
      </c>
      <c r="C55" s="262" t="s">
        <v>125</v>
      </c>
      <c r="D55" s="262" t="s">
        <v>126</v>
      </c>
      <c r="E55" s="262" t="s">
        <v>127</v>
      </c>
    </row>
    <row r="56" spans="1:5" x14ac:dyDescent="0.25">
      <c r="A56" s="262" t="s">
        <v>128</v>
      </c>
      <c r="B56" s="262" t="s">
        <v>31</v>
      </c>
      <c r="C56" s="262" t="s">
        <v>129</v>
      </c>
      <c r="D56" s="262" t="s">
        <v>130</v>
      </c>
      <c r="E56" s="262" t="s">
        <v>131</v>
      </c>
    </row>
    <row r="57" spans="1:5" x14ac:dyDescent="0.25">
      <c r="B57" s="262" t="s">
        <v>22</v>
      </c>
      <c r="C57" s="262" t="s">
        <v>132</v>
      </c>
      <c r="D57" s="262" t="s">
        <v>130</v>
      </c>
      <c r="E57" s="262" t="s">
        <v>131</v>
      </c>
    </row>
    <row r="58" spans="1:5" x14ac:dyDescent="0.25">
      <c r="A58" s="262" t="s">
        <v>2004</v>
      </c>
      <c r="B58" s="262" t="s">
        <v>26</v>
      </c>
      <c r="C58" s="262" t="s">
        <v>2005</v>
      </c>
      <c r="D58" s="262" t="s">
        <v>2007</v>
      </c>
      <c r="E58" s="262" t="s">
        <v>2008</v>
      </c>
    </row>
    <row r="59" spans="1:5" x14ac:dyDescent="0.25">
      <c r="A59" s="262" t="s">
        <v>2072</v>
      </c>
      <c r="B59" s="262" t="s">
        <v>22</v>
      </c>
      <c r="C59" s="262" t="s">
        <v>2073</v>
      </c>
      <c r="D59" s="262" t="s">
        <v>2075</v>
      </c>
      <c r="E59" s="262" t="s">
        <v>2076</v>
      </c>
    </row>
    <row r="60" spans="1:5" x14ac:dyDescent="0.25">
      <c r="A60" s="262" t="s">
        <v>134</v>
      </c>
      <c r="B60" s="262" t="s">
        <v>26</v>
      </c>
      <c r="C60" s="262" t="s">
        <v>134</v>
      </c>
      <c r="D60" s="262" t="s">
        <v>135</v>
      </c>
      <c r="E60" s="262" t="s">
        <v>136</v>
      </c>
    </row>
    <row r="61" spans="1:5" x14ac:dyDescent="0.25">
      <c r="A61" s="262" t="s">
        <v>137</v>
      </c>
      <c r="B61" s="262" t="s">
        <v>26</v>
      </c>
      <c r="C61" s="262" t="s">
        <v>138</v>
      </c>
      <c r="D61" s="262" t="s">
        <v>139</v>
      </c>
      <c r="E61" s="262" t="s">
        <v>140</v>
      </c>
    </row>
    <row r="62" spans="1:5" x14ac:dyDescent="0.25">
      <c r="A62" s="262" t="s">
        <v>141</v>
      </c>
      <c r="B62" s="262" t="s">
        <v>26</v>
      </c>
      <c r="C62" s="262" t="s">
        <v>142</v>
      </c>
      <c r="D62" s="262" t="s">
        <v>143</v>
      </c>
      <c r="E62" s="262" t="s">
        <v>144</v>
      </c>
    </row>
    <row r="63" spans="1:5" x14ac:dyDescent="0.25">
      <c r="A63" s="262" t="s">
        <v>2204</v>
      </c>
      <c r="B63" s="262" t="s">
        <v>26</v>
      </c>
      <c r="C63" s="262" t="s">
        <v>2205</v>
      </c>
      <c r="D63" s="262" t="s">
        <v>2207</v>
      </c>
      <c r="E63" s="262" t="s">
        <v>2490</v>
      </c>
    </row>
    <row r="64" spans="1:5" x14ac:dyDescent="0.25">
      <c r="A64" s="262" t="s">
        <v>145</v>
      </c>
      <c r="B64" s="262" t="s">
        <v>26</v>
      </c>
      <c r="C64" s="262" t="s">
        <v>146</v>
      </c>
      <c r="D64" s="262" t="s">
        <v>147</v>
      </c>
      <c r="E64" s="262" t="s">
        <v>148</v>
      </c>
    </row>
    <row r="65" spans="1:5" x14ac:dyDescent="0.25">
      <c r="A65" s="262" t="s">
        <v>149</v>
      </c>
      <c r="B65" s="262" t="s">
        <v>31</v>
      </c>
      <c r="C65" s="262" t="s">
        <v>150</v>
      </c>
      <c r="D65" s="262" t="s">
        <v>151</v>
      </c>
      <c r="E65" s="262" t="s">
        <v>152</v>
      </c>
    </row>
    <row r="66" spans="1:5" x14ac:dyDescent="0.25">
      <c r="A66" s="262" t="s">
        <v>2295</v>
      </c>
      <c r="B66" s="262" t="s">
        <v>31</v>
      </c>
      <c r="C66" s="262" t="s">
        <v>2296</v>
      </c>
      <c r="D66" s="262" t="s">
        <v>2298</v>
      </c>
      <c r="E66" s="262" t="s">
        <v>2299</v>
      </c>
    </row>
    <row r="67" spans="1:5" x14ac:dyDescent="0.25">
      <c r="A67" s="262" t="s">
        <v>153</v>
      </c>
      <c r="B67" s="262" t="s">
        <v>31</v>
      </c>
      <c r="C67" s="262" t="s">
        <v>154</v>
      </c>
      <c r="D67" s="262" t="s">
        <v>155</v>
      </c>
      <c r="E67" s="262" t="s">
        <v>156</v>
      </c>
    </row>
    <row r="68" spans="1:5" x14ac:dyDescent="0.25">
      <c r="A68" s="262" t="s">
        <v>157</v>
      </c>
      <c r="B68" s="262" t="s">
        <v>26</v>
      </c>
      <c r="C68" s="262" t="s">
        <v>158</v>
      </c>
      <c r="D68" s="262" t="s">
        <v>159</v>
      </c>
      <c r="E68" s="262" t="s">
        <v>160</v>
      </c>
    </row>
    <row r="69" spans="1:5" x14ac:dyDescent="0.25">
      <c r="A69" s="262" t="s">
        <v>161</v>
      </c>
      <c r="B69" s="262" t="s">
        <v>31</v>
      </c>
      <c r="C69" s="262" t="s">
        <v>2383</v>
      </c>
      <c r="D69" s="262" t="s">
        <v>2385</v>
      </c>
      <c r="E69" s="262" t="s">
        <v>2386</v>
      </c>
    </row>
    <row r="70" spans="1:5" x14ac:dyDescent="0.25">
      <c r="C70" s="262" t="s">
        <v>162</v>
      </c>
      <c r="D70" s="262" t="s">
        <v>163</v>
      </c>
      <c r="E70" s="262" t="s">
        <v>164</v>
      </c>
    </row>
    <row r="71" spans="1:5" x14ac:dyDescent="0.25">
      <c r="A71" s="262" t="s">
        <v>165</v>
      </c>
      <c r="B71" s="262" t="s">
        <v>31</v>
      </c>
      <c r="C71" s="262" t="s">
        <v>166</v>
      </c>
      <c r="D71" s="262" t="s">
        <v>167</v>
      </c>
      <c r="E71" s="262" t="s">
        <v>168</v>
      </c>
    </row>
    <row r="72" spans="1:5" x14ac:dyDescent="0.25">
      <c r="B72" s="262" t="s">
        <v>22</v>
      </c>
      <c r="C72" s="262" t="s">
        <v>169</v>
      </c>
      <c r="D72" s="262" t="s">
        <v>167</v>
      </c>
      <c r="E72" s="262" t="s">
        <v>168</v>
      </c>
    </row>
    <row r="73" spans="1:5" x14ac:dyDescent="0.25">
      <c r="A73" s="262" t="s">
        <v>170</v>
      </c>
      <c r="B73" s="262" t="s">
        <v>31</v>
      </c>
      <c r="C73" s="262" t="s">
        <v>171</v>
      </c>
      <c r="D73" s="262" t="s">
        <v>172</v>
      </c>
      <c r="E73" s="262" t="s">
        <v>173</v>
      </c>
    </row>
  </sheetData>
  <pageMargins left="0.7" right="0.7" top="0.75" bottom="0.75" header="0.3" footer="0.3"/>
  <pageSetup orientation="portrait" horizontalDpi="300" verticalDpi="30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OB80"/>
  <sheetViews>
    <sheetView topLeftCell="A5" zoomScale="130" zoomScaleNormal="130" workbookViewId="0">
      <pane xSplit="1" topLeftCell="C1" activePane="topRight" state="frozen"/>
      <selection activeCell="C32" sqref="C32"/>
      <selection pane="topRight" activeCell="D4" sqref="D4"/>
    </sheetView>
  </sheetViews>
  <sheetFormatPr defaultColWidth="30.7109375" defaultRowHeight="15" x14ac:dyDescent="0.25"/>
  <cols>
    <col min="2" max="2" width="0" hidden="1" customWidth="1"/>
    <col min="7" max="7" width="32.85546875" customWidth="1"/>
    <col min="65" max="65" width="0" hidden="1" customWidth="1"/>
    <col min="95" max="95" width="0" hidden="1" customWidth="1"/>
    <col min="102" max="102" width="0" hidden="1" customWidth="1"/>
    <col min="109" max="109" width="0" hidden="1" customWidth="1"/>
    <col min="119" max="119" width="0" hidden="1" customWidth="1"/>
    <col min="154" max="155" width="0" hidden="1" customWidth="1"/>
    <col min="167" max="167" width="0" hidden="1" customWidth="1"/>
    <col min="175" max="175" width="0" hidden="1" customWidth="1"/>
    <col min="186" max="186" width="0" hidden="1" customWidth="1"/>
    <col min="250" max="250" width="0" hidden="1" customWidth="1"/>
    <col min="270" max="270" width="0" hidden="1" customWidth="1"/>
    <col min="337" max="337" width="0" hidden="1" customWidth="1"/>
    <col min="356" max="356" width="0" style="13" hidden="1" customWidth="1"/>
    <col min="357" max="363" width="30.7109375" style="13"/>
    <col min="364" max="364" width="0" hidden="1" customWidth="1"/>
    <col min="374" max="375" width="32.7109375" hidden="1" customWidth="1"/>
    <col min="376" max="389" width="20.7109375" hidden="1" customWidth="1"/>
    <col min="390" max="390" width="30.7109375" customWidth="1"/>
  </cols>
  <sheetData>
    <row r="1" spans="1:392" s="55" customFormat="1" ht="26.25" x14ac:dyDescent="0.4">
      <c r="A1" s="1" t="s">
        <v>174</v>
      </c>
      <c r="B1" s="2"/>
      <c r="C1" s="2"/>
      <c r="D1" s="2"/>
      <c r="E1" s="2"/>
      <c r="F1" s="2"/>
      <c r="G1" s="2"/>
      <c r="H1" s="2"/>
      <c r="I1" s="2"/>
      <c r="J1" s="38"/>
      <c r="K1" s="38"/>
      <c r="L1" s="38"/>
      <c r="M1" s="38"/>
      <c r="N1" s="38"/>
      <c r="O1" s="38"/>
      <c r="P1" s="38"/>
      <c r="Q1" s="38"/>
      <c r="R1" s="2"/>
      <c r="S1" s="2"/>
      <c r="T1" s="38"/>
      <c r="U1" s="38"/>
      <c r="V1" s="38"/>
      <c r="W1" s="38"/>
      <c r="X1" s="38"/>
      <c r="Y1" s="38"/>
      <c r="Z1" s="38"/>
      <c r="AA1" s="38"/>
      <c r="AB1" s="2"/>
      <c r="AC1" s="2"/>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199" t="s">
        <v>175</v>
      </c>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200"/>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64"/>
      <c r="GV1" s="64"/>
      <c r="GW1" s="64"/>
      <c r="GX1" s="64"/>
      <c r="GY1" s="64"/>
      <c r="GZ1" s="64"/>
      <c r="HA1" s="64"/>
      <c r="HB1" s="64"/>
      <c r="HC1" s="64"/>
      <c r="HD1" s="64"/>
      <c r="HE1" s="64"/>
      <c r="HF1" s="64"/>
      <c r="HG1" s="64"/>
      <c r="HH1" s="174" t="s">
        <v>176</v>
      </c>
      <c r="HI1" s="175"/>
      <c r="HJ1" s="175"/>
      <c r="HK1" s="175"/>
      <c r="HL1" s="175"/>
      <c r="HM1" s="175"/>
      <c r="HN1" s="175"/>
      <c r="HO1" s="175"/>
      <c r="HP1" s="176"/>
      <c r="HQ1" s="201" t="s">
        <v>177</v>
      </c>
      <c r="HR1" s="201"/>
      <c r="HS1" s="201"/>
      <c r="HT1" s="201"/>
      <c r="HU1" s="201"/>
      <c r="HV1" s="201"/>
      <c r="HW1" s="201"/>
      <c r="HX1" s="201"/>
      <c r="HY1" s="201"/>
      <c r="HZ1" s="201"/>
      <c r="IA1" s="201"/>
      <c r="IB1" s="201"/>
      <c r="IC1" s="201"/>
      <c r="ID1" s="201"/>
      <c r="IE1" s="201"/>
      <c r="IF1" s="201"/>
      <c r="IG1" s="201"/>
      <c r="IH1" s="201"/>
      <c r="II1" s="201"/>
      <c r="IJ1" s="201"/>
      <c r="IK1" s="201"/>
      <c r="IL1" s="201"/>
      <c r="IM1" s="201"/>
      <c r="IN1" s="201"/>
      <c r="IO1" s="201"/>
      <c r="IP1" s="201"/>
      <c r="IQ1" s="201"/>
      <c r="IR1" s="201"/>
      <c r="IS1" s="201"/>
      <c r="IT1" s="201"/>
      <c r="IU1" s="201"/>
      <c r="IV1" s="201"/>
      <c r="IW1" s="201"/>
      <c r="IX1" s="201"/>
      <c r="IY1" s="201"/>
      <c r="IZ1" s="201"/>
      <c r="JA1" s="201"/>
      <c r="JB1" s="201"/>
      <c r="JC1" s="201"/>
      <c r="JD1" s="201"/>
      <c r="JE1" s="201"/>
      <c r="JF1" s="201"/>
      <c r="JG1" s="201"/>
      <c r="JH1" s="201"/>
      <c r="JI1" s="201"/>
      <c r="JJ1" s="201"/>
      <c r="JK1" s="201"/>
      <c r="JL1" s="201"/>
      <c r="JM1" s="201"/>
      <c r="JN1" s="201"/>
      <c r="JO1" s="201"/>
      <c r="JP1" s="201"/>
      <c r="JQ1" s="201"/>
      <c r="JR1" s="201"/>
      <c r="JS1" s="201"/>
      <c r="JT1" s="201"/>
      <c r="JU1" s="201"/>
      <c r="JV1" s="201"/>
      <c r="JW1" s="201"/>
      <c r="JX1" s="201"/>
      <c r="JY1" s="201"/>
      <c r="JZ1" s="201"/>
      <c r="KA1" s="201"/>
      <c r="KB1" s="201"/>
      <c r="KC1" s="201"/>
      <c r="KD1" s="201"/>
      <c r="KE1" s="201"/>
      <c r="KF1" s="201"/>
      <c r="KG1" s="201"/>
      <c r="KH1" s="201"/>
      <c r="KI1" s="201"/>
      <c r="KJ1" s="201"/>
      <c r="KK1" s="201"/>
      <c r="KL1" s="201"/>
      <c r="KM1" s="201"/>
      <c r="KN1" s="201"/>
      <c r="KO1" s="201"/>
      <c r="KP1" s="201"/>
      <c r="KQ1" s="201"/>
      <c r="KR1" s="201"/>
      <c r="KS1" s="201"/>
      <c r="KT1" s="201"/>
      <c r="KU1" s="201"/>
      <c r="KV1" s="201"/>
      <c r="KW1" s="201"/>
      <c r="KX1" s="201"/>
      <c r="KY1" s="201"/>
      <c r="KZ1" s="201"/>
      <c r="LA1" s="201"/>
      <c r="LB1" s="201"/>
      <c r="LC1" s="201"/>
      <c r="LD1" s="201"/>
      <c r="LE1" s="201"/>
      <c r="LF1" s="201"/>
      <c r="LG1" s="201"/>
      <c r="LH1" s="201"/>
      <c r="LI1" s="201"/>
      <c r="LJ1" s="201"/>
      <c r="LK1" s="201"/>
      <c r="LL1" s="201"/>
      <c r="LM1" s="201"/>
      <c r="LN1" s="201"/>
      <c r="LO1" s="201"/>
      <c r="LP1" s="201"/>
      <c r="LQ1" s="201"/>
      <c r="LR1" s="201"/>
      <c r="LS1" s="201"/>
      <c r="LT1" s="201"/>
      <c r="LU1" s="201"/>
      <c r="LV1" s="201"/>
      <c r="LW1" s="201"/>
      <c r="LX1" s="201"/>
      <c r="LY1" s="201"/>
      <c r="LZ1" s="201"/>
      <c r="MA1" s="201"/>
      <c r="MB1" s="201"/>
      <c r="MC1" s="201"/>
      <c r="MD1" s="201"/>
      <c r="ME1" s="201"/>
      <c r="MF1" s="201"/>
      <c r="MG1" s="201"/>
      <c r="MH1" s="201"/>
      <c r="MI1" s="201"/>
      <c r="MJ1" s="201"/>
      <c r="MK1" s="201"/>
      <c r="ML1" s="201"/>
      <c r="MM1" s="201"/>
      <c r="MN1" s="201"/>
      <c r="MO1" s="201"/>
      <c r="MP1" s="201"/>
      <c r="MQ1" s="201"/>
      <c r="MR1" s="202"/>
      <c r="MS1" s="202"/>
      <c r="MT1" s="202"/>
      <c r="MU1" s="202"/>
      <c r="MV1" s="202"/>
      <c r="MW1" s="202"/>
      <c r="MX1" s="202"/>
      <c r="MY1" s="202"/>
      <c r="MZ1" s="201"/>
      <c r="NA1" s="201"/>
      <c r="NB1" s="201"/>
      <c r="NC1" s="201"/>
      <c r="ND1" s="201"/>
      <c r="NE1" s="201"/>
      <c r="NF1" s="201"/>
      <c r="NG1" s="201"/>
      <c r="NH1" s="201"/>
      <c r="NI1" s="201"/>
      <c r="NJ1" s="201"/>
      <c r="NK1" s="201"/>
      <c r="NL1" s="94"/>
      <c r="NM1" s="94"/>
      <c r="NN1" s="95"/>
      <c r="NO1" s="95"/>
      <c r="NP1" s="95"/>
      <c r="NQ1" s="95"/>
      <c r="NR1" s="95"/>
      <c r="NS1" s="95"/>
      <c r="NT1" s="95"/>
      <c r="NU1" s="95"/>
      <c r="NV1" s="95"/>
      <c r="NW1" s="95"/>
      <c r="NX1" s="95"/>
      <c r="NY1" s="95"/>
      <c r="NZ1" s="180" t="s">
        <v>178</v>
      </c>
      <c r="OA1" s="181"/>
      <c r="OB1" s="182"/>
    </row>
    <row r="2" spans="1:392" s="55" customFormat="1" ht="26.25" x14ac:dyDescent="0.4">
      <c r="A2" s="5"/>
      <c r="B2" s="5"/>
      <c r="C2" s="5"/>
      <c r="D2" s="5"/>
      <c r="E2" s="5"/>
      <c r="F2" s="5"/>
      <c r="G2" s="5"/>
      <c r="H2" s="5"/>
      <c r="I2" s="160" t="s">
        <v>179</v>
      </c>
      <c r="J2" s="160"/>
      <c r="K2" s="160"/>
      <c r="L2" s="160"/>
      <c r="M2" s="160"/>
      <c r="N2" s="160"/>
      <c r="O2" s="160"/>
      <c r="P2" s="160"/>
      <c r="Q2" s="160"/>
      <c r="R2" s="5"/>
      <c r="S2" s="5"/>
      <c r="T2" s="170" t="s">
        <v>180</v>
      </c>
      <c r="U2" s="170"/>
      <c r="V2" s="170"/>
      <c r="W2" s="170"/>
      <c r="X2" s="170"/>
      <c r="Y2" s="170"/>
      <c r="Z2" s="170"/>
      <c r="AA2" s="170"/>
      <c r="AB2" s="5"/>
      <c r="AC2" s="5"/>
      <c r="AD2" s="5"/>
      <c r="AE2" s="248" t="s">
        <v>181</v>
      </c>
      <c r="AF2" s="249"/>
      <c r="AG2" s="249"/>
      <c r="AH2" s="249"/>
      <c r="AI2" s="249"/>
      <c r="AJ2" s="249"/>
      <c r="AK2" s="249"/>
      <c r="AL2" s="249"/>
      <c r="AM2" s="249"/>
      <c r="AN2" s="249"/>
      <c r="AO2" s="249"/>
      <c r="AP2" s="250"/>
      <c r="AQ2" s="248" t="s">
        <v>182</v>
      </c>
      <c r="AR2" s="249"/>
      <c r="AS2" s="249"/>
      <c r="AT2" s="249"/>
      <c r="AU2" s="249"/>
      <c r="AV2" s="249"/>
      <c r="AW2" s="249"/>
      <c r="AX2" s="249"/>
      <c r="AY2" s="249"/>
      <c r="AZ2" s="249"/>
      <c r="BA2" s="249"/>
      <c r="BB2" s="250"/>
      <c r="BC2" s="26"/>
      <c r="BD2" s="26"/>
      <c r="BE2" s="26"/>
      <c r="BF2" s="26"/>
      <c r="BG2" s="26"/>
      <c r="BH2" s="26" t="s">
        <v>183</v>
      </c>
      <c r="BI2" s="26"/>
      <c r="BJ2" s="26"/>
      <c r="BK2" s="26"/>
      <c r="BL2" s="26"/>
      <c r="BM2" s="26"/>
      <c r="BN2" s="36"/>
      <c r="BO2" s="26"/>
      <c r="BP2" s="26"/>
      <c r="BQ2" s="26"/>
      <c r="BR2" s="26"/>
      <c r="BS2" s="26"/>
      <c r="BT2" s="183" t="s">
        <v>184</v>
      </c>
      <c r="BU2" s="184"/>
      <c r="BV2" s="184"/>
      <c r="BW2" s="184"/>
      <c r="BX2" s="184"/>
      <c r="BY2" s="184"/>
      <c r="BZ2" s="184"/>
      <c r="CA2" s="184"/>
      <c r="CB2" s="184"/>
      <c r="CC2" s="184"/>
      <c r="CD2" s="184"/>
      <c r="CE2" s="184"/>
      <c r="CF2" s="184"/>
      <c r="CG2" s="184"/>
      <c r="CH2" s="184"/>
      <c r="CI2" s="184"/>
      <c r="CJ2" s="184"/>
      <c r="CK2" s="184"/>
      <c r="CL2" s="184"/>
      <c r="CM2" s="184"/>
      <c r="CN2" s="184"/>
      <c r="CO2" s="184"/>
      <c r="CP2" s="184"/>
      <c r="CQ2" s="184"/>
      <c r="CR2" s="184"/>
      <c r="CS2" s="184"/>
      <c r="CT2" s="185"/>
      <c r="CU2" s="184"/>
      <c r="CV2" s="184"/>
      <c r="CW2" s="184"/>
      <c r="CX2" s="184"/>
      <c r="CY2" s="186"/>
      <c r="CZ2" s="187" t="s">
        <v>185</v>
      </c>
      <c r="DA2" s="188"/>
      <c r="DB2" s="188"/>
      <c r="DC2" s="188"/>
      <c r="DD2" s="188"/>
      <c r="DE2" s="188"/>
      <c r="DF2" s="188"/>
      <c r="DG2" s="173" t="s">
        <v>186</v>
      </c>
      <c r="DH2" s="188" t="s">
        <v>187</v>
      </c>
      <c r="DI2" s="188"/>
      <c r="DJ2" s="188"/>
      <c r="DK2" s="188"/>
      <c r="DL2" s="188"/>
      <c r="DM2" s="188"/>
      <c r="DN2" s="189"/>
      <c r="DO2" s="64"/>
      <c r="DP2" s="192" t="s">
        <v>188</v>
      </c>
      <c r="DQ2" s="183" t="s">
        <v>189</v>
      </c>
      <c r="DR2" s="184"/>
      <c r="DS2" s="184"/>
      <c r="DT2" s="184"/>
      <c r="DU2" s="184"/>
      <c r="DV2" s="184"/>
      <c r="DW2" s="184"/>
      <c r="DX2" s="184"/>
      <c r="DY2" s="184"/>
      <c r="DZ2" s="184"/>
      <c r="EA2" s="184"/>
      <c r="EB2" s="184"/>
      <c r="EC2" s="184"/>
      <c r="ED2" s="184"/>
      <c r="EE2" s="184"/>
      <c r="EF2" s="70"/>
      <c r="EG2" s="70"/>
      <c r="EH2" s="70"/>
      <c r="EI2" s="70"/>
      <c r="EJ2" s="70"/>
      <c r="EK2" s="70"/>
      <c r="EL2" s="70"/>
      <c r="EM2" s="70"/>
      <c r="EN2" s="70"/>
      <c r="EO2" s="70"/>
      <c r="EP2" s="70"/>
      <c r="EQ2" s="70"/>
      <c r="ER2" s="70"/>
      <c r="ES2" s="187" t="s">
        <v>190</v>
      </c>
      <c r="ET2" s="188"/>
      <c r="EU2" s="188"/>
      <c r="EV2" s="188"/>
      <c r="EW2" s="189"/>
      <c r="EX2" s="71"/>
      <c r="EY2" s="64"/>
      <c r="EZ2" s="187" t="s">
        <v>191</v>
      </c>
      <c r="FA2" s="188"/>
      <c r="FB2" s="188"/>
      <c r="FC2" s="188"/>
      <c r="FD2" s="188"/>
      <c r="FE2" s="189"/>
      <c r="FF2" s="187" t="s">
        <v>192</v>
      </c>
      <c r="FG2" s="188"/>
      <c r="FH2" s="188"/>
      <c r="FI2" s="188"/>
      <c r="FJ2" s="189"/>
      <c r="FK2" s="64"/>
      <c r="FL2" s="187" t="s">
        <v>193</v>
      </c>
      <c r="FM2" s="188"/>
      <c r="FN2" s="188"/>
      <c r="FO2" s="188"/>
      <c r="FP2" s="188"/>
      <c r="FQ2" s="188"/>
      <c r="FR2" s="188"/>
      <c r="FS2" s="189"/>
      <c r="FT2" s="240" t="s">
        <v>194</v>
      </c>
      <c r="FU2" s="241"/>
      <c r="FV2" s="242"/>
      <c r="FW2" s="187" t="s">
        <v>195</v>
      </c>
      <c r="FX2" s="188"/>
      <c r="FY2" s="188"/>
      <c r="FZ2" s="188"/>
      <c r="GA2" s="188"/>
      <c r="GB2" s="188"/>
      <c r="GC2" s="189"/>
      <c r="GD2" s="64"/>
      <c r="GE2" s="183" t="s">
        <v>196</v>
      </c>
      <c r="GF2" s="184"/>
      <c r="GG2" s="184"/>
      <c r="GH2" s="184"/>
      <c r="GI2" s="184"/>
      <c r="GJ2" s="184"/>
      <c r="GK2" s="184"/>
      <c r="GL2" s="184"/>
      <c r="GM2" s="184"/>
      <c r="GN2" s="184"/>
      <c r="GO2" s="184"/>
      <c r="GP2" s="184"/>
      <c r="GQ2" s="184"/>
      <c r="GR2" s="184"/>
      <c r="GS2" s="184"/>
      <c r="GT2" s="186"/>
      <c r="GU2" s="84"/>
      <c r="GV2" s="84"/>
      <c r="GW2" s="84"/>
      <c r="GX2" s="84"/>
      <c r="GY2" s="84"/>
      <c r="GZ2" s="84"/>
      <c r="HA2" s="84"/>
      <c r="HB2" s="84"/>
      <c r="HC2" s="84"/>
      <c r="HD2" s="84"/>
      <c r="HE2" s="84"/>
      <c r="HF2" s="84"/>
      <c r="HG2" s="84"/>
      <c r="HH2" s="177"/>
      <c r="HI2" s="178"/>
      <c r="HJ2" s="178"/>
      <c r="HK2" s="178"/>
      <c r="HL2" s="178"/>
      <c r="HM2" s="178"/>
      <c r="HN2" s="178"/>
      <c r="HO2" s="178"/>
      <c r="HP2" s="179"/>
      <c r="HQ2" s="196" t="s">
        <v>197</v>
      </c>
      <c r="HR2" s="197"/>
      <c r="HS2" s="197"/>
      <c r="HT2" s="197"/>
      <c r="HU2" s="197"/>
      <c r="HV2" s="197"/>
      <c r="HW2" s="197"/>
      <c r="HX2" s="197"/>
      <c r="HY2" s="197"/>
      <c r="HZ2" s="197"/>
      <c r="IA2" s="197"/>
      <c r="IB2" s="197"/>
      <c r="IC2" s="197"/>
      <c r="ID2" s="197"/>
      <c r="IE2" s="197"/>
      <c r="IF2" s="197"/>
      <c r="IG2" s="197"/>
      <c r="IH2" s="197"/>
      <c r="II2" s="197"/>
      <c r="IJ2" s="197"/>
      <c r="IK2" s="197"/>
      <c r="IL2" s="197"/>
      <c r="IM2" s="197"/>
      <c r="IN2" s="197"/>
      <c r="IO2" s="197"/>
      <c r="IP2" s="197"/>
      <c r="IQ2" s="198"/>
      <c r="IR2" s="228" t="s">
        <v>185</v>
      </c>
      <c r="IS2" s="228"/>
      <c r="IT2" s="228"/>
      <c r="IU2" s="228"/>
      <c r="IV2" s="228"/>
      <c r="IW2" s="228"/>
      <c r="IX2" s="228"/>
      <c r="IY2" s="229" t="s">
        <v>186</v>
      </c>
      <c r="IZ2" s="232" t="s">
        <v>189</v>
      </c>
      <c r="JA2" s="233"/>
      <c r="JB2" s="233"/>
      <c r="JC2" s="233"/>
      <c r="JD2" s="233"/>
      <c r="JE2" s="233"/>
      <c r="JF2" s="233"/>
      <c r="JG2" s="233"/>
      <c r="JH2" s="233"/>
      <c r="JI2" s="234"/>
      <c r="JJ2" s="56"/>
      <c r="JK2" s="91"/>
      <c r="JL2" s="91"/>
      <c r="JM2" s="91"/>
      <c r="JN2" s="91"/>
      <c r="JO2" s="91"/>
      <c r="JP2" s="91"/>
      <c r="JQ2" s="91"/>
      <c r="JR2" s="91"/>
      <c r="JS2" s="91"/>
      <c r="JT2" s="91"/>
      <c r="JU2" s="91"/>
      <c r="JV2" s="91"/>
      <c r="JW2" s="91"/>
      <c r="JX2" s="151" t="s">
        <v>190</v>
      </c>
      <c r="JY2" s="151"/>
      <c r="JZ2" s="151"/>
      <c r="KA2" s="151"/>
      <c r="KB2" s="151"/>
      <c r="KC2" s="151"/>
      <c r="KD2" s="196" t="s">
        <v>196</v>
      </c>
      <c r="KE2" s="197"/>
      <c r="KF2" s="197"/>
      <c r="KG2" s="197"/>
      <c r="KH2" s="197"/>
      <c r="KI2" s="197"/>
      <c r="KJ2" s="197"/>
      <c r="KK2" s="197"/>
      <c r="KL2" s="197"/>
      <c r="KM2" s="197"/>
      <c r="KN2" s="197"/>
      <c r="KO2" s="197"/>
      <c r="KP2" s="197"/>
      <c r="KQ2" s="197"/>
      <c r="KR2" s="197"/>
      <c r="KS2" s="197"/>
      <c r="KT2" s="197"/>
      <c r="KU2" s="197"/>
      <c r="KV2" s="197"/>
      <c r="KW2" s="198"/>
      <c r="KX2" s="92"/>
      <c r="KY2" s="92"/>
      <c r="KZ2" s="92"/>
      <c r="LA2" s="92"/>
      <c r="LB2" s="92"/>
      <c r="LC2" s="92"/>
      <c r="LD2" s="92"/>
      <c r="LE2" s="92"/>
      <c r="LF2" s="92"/>
      <c r="LG2" s="92"/>
      <c r="LH2" s="92"/>
      <c r="LI2" s="92"/>
      <c r="LJ2" s="92"/>
      <c r="LK2" s="196" t="s">
        <v>198</v>
      </c>
      <c r="LL2" s="197"/>
      <c r="LM2" s="197"/>
      <c r="LN2" s="197"/>
      <c r="LO2" s="197"/>
      <c r="LP2" s="197"/>
      <c r="LQ2" s="197"/>
      <c r="LR2" s="197"/>
      <c r="LS2" s="197"/>
      <c r="LT2" s="197"/>
      <c r="LU2" s="197"/>
      <c r="LV2" s="197"/>
      <c r="LW2" s="197"/>
      <c r="LX2" s="198"/>
      <c r="LY2" s="4"/>
      <c r="LZ2" s="225" t="s">
        <v>188</v>
      </c>
      <c r="MA2" s="196" t="s">
        <v>191</v>
      </c>
      <c r="MB2" s="197"/>
      <c r="MC2" s="197"/>
      <c r="MD2" s="197"/>
      <c r="ME2" s="197"/>
      <c r="MF2" s="197"/>
      <c r="MG2" s="197"/>
      <c r="MH2" s="197"/>
      <c r="MI2" s="197"/>
      <c r="MJ2" s="197"/>
      <c r="MK2" s="198"/>
      <c r="ML2" s="4"/>
      <c r="MM2" s="203" t="s">
        <v>192</v>
      </c>
      <c r="MN2" s="204"/>
      <c r="MO2" s="204"/>
      <c r="MP2" s="204"/>
      <c r="MQ2" s="204"/>
      <c r="MR2" s="205"/>
      <c r="MS2" s="212" t="s">
        <v>193</v>
      </c>
      <c r="MT2" s="213"/>
      <c r="MU2" s="213"/>
      <c r="MV2" s="213"/>
      <c r="MW2" s="213"/>
      <c r="MX2" s="213"/>
      <c r="MY2" s="214"/>
      <c r="MZ2" s="59"/>
      <c r="NA2" s="243" t="s">
        <v>199</v>
      </c>
      <c r="NB2" s="244"/>
      <c r="NC2" s="245"/>
      <c r="ND2" s="203" t="s">
        <v>195</v>
      </c>
      <c r="NE2" s="204"/>
      <c r="NF2" s="204"/>
      <c r="NG2" s="204"/>
      <c r="NH2" s="204"/>
      <c r="NI2" s="204"/>
      <c r="NJ2" s="204"/>
      <c r="NK2" s="205"/>
      <c r="NL2" s="96"/>
      <c r="NM2" s="96"/>
      <c r="NN2" s="96"/>
      <c r="NO2" s="96"/>
      <c r="NP2" s="96"/>
      <c r="NQ2" s="96"/>
      <c r="NR2" s="96"/>
      <c r="NS2" s="96"/>
      <c r="NT2" s="96"/>
      <c r="NU2" s="96"/>
      <c r="NV2" s="96"/>
      <c r="NW2" s="96"/>
      <c r="NX2" s="96"/>
      <c r="NY2" s="96"/>
      <c r="NZ2" s="101"/>
      <c r="OA2" s="101"/>
      <c r="OB2" s="101"/>
    </row>
    <row r="3" spans="1:392" s="55" customFormat="1" ht="26.25" x14ac:dyDescent="0.4">
      <c r="A3" s="5"/>
      <c r="B3" s="5"/>
      <c r="C3" s="5"/>
      <c r="D3" s="5"/>
      <c r="E3" s="5"/>
      <c r="F3" s="5"/>
      <c r="G3" s="5"/>
      <c r="H3" s="5"/>
      <c r="I3" s="5"/>
      <c r="J3" s="149" t="s">
        <v>200</v>
      </c>
      <c r="K3" s="149"/>
      <c r="L3" s="149"/>
      <c r="M3" s="149"/>
      <c r="N3" s="149"/>
      <c r="O3" s="149"/>
      <c r="P3" s="149"/>
      <c r="Q3" s="149"/>
      <c r="R3" s="5"/>
      <c r="S3" s="5"/>
      <c r="T3" s="161" t="s">
        <v>200</v>
      </c>
      <c r="U3" s="162"/>
      <c r="V3" s="162"/>
      <c r="W3" s="162"/>
      <c r="X3" s="162"/>
      <c r="Y3" s="162"/>
      <c r="Z3" s="162"/>
      <c r="AA3" s="163"/>
      <c r="AB3" s="5"/>
      <c r="AC3" s="5"/>
      <c r="AD3" s="5"/>
      <c r="AE3" s="36"/>
      <c r="AF3" s="36"/>
      <c r="AG3" s="164" t="s">
        <v>200</v>
      </c>
      <c r="AH3" s="165"/>
      <c r="AI3" s="36"/>
      <c r="AJ3" s="36"/>
      <c r="AK3" s="36"/>
      <c r="AL3" s="36"/>
      <c r="AM3" s="36"/>
      <c r="AN3" s="36"/>
      <c r="AO3" s="36"/>
      <c r="AP3" s="36"/>
      <c r="AQ3" s="36"/>
      <c r="AR3" s="36"/>
      <c r="AS3" s="25" t="s">
        <v>200</v>
      </c>
      <c r="AT3" s="36"/>
      <c r="AU3" s="36"/>
      <c r="AV3" s="36"/>
      <c r="AW3" s="36"/>
      <c r="AX3" s="36"/>
      <c r="AY3" s="25" t="s">
        <v>200</v>
      </c>
      <c r="AZ3" s="36"/>
      <c r="BA3" s="36"/>
      <c r="BB3" s="36"/>
      <c r="BC3" s="36"/>
      <c r="BD3" s="36"/>
      <c r="BE3" s="36"/>
      <c r="BF3" s="36"/>
      <c r="BG3" s="36"/>
      <c r="BH3" s="36" t="s">
        <v>200</v>
      </c>
      <c r="BI3" s="36"/>
      <c r="BJ3" s="36"/>
      <c r="BK3" s="36"/>
      <c r="BL3" s="36"/>
      <c r="BM3" s="36"/>
      <c r="BN3" s="36"/>
      <c r="BO3" s="36"/>
      <c r="BP3" s="36"/>
      <c r="BQ3" s="36"/>
      <c r="BR3" s="36"/>
      <c r="BS3" s="36"/>
      <c r="BT3" s="65"/>
      <c r="BU3" s="66"/>
      <c r="BV3" s="66"/>
      <c r="BW3" s="66"/>
      <c r="BX3" s="66"/>
      <c r="BY3" s="66"/>
      <c r="BZ3" s="66"/>
      <c r="CA3" s="66"/>
      <c r="CB3" s="66"/>
      <c r="CC3" s="66"/>
      <c r="CD3" s="66"/>
      <c r="CE3" s="66"/>
      <c r="CF3" s="66"/>
      <c r="CG3" s="66"/>
      <c r="CH3" s="66"/>
      <c r="CI3" s="66"/>
      <c r="CJ3" s="66"/>
      <c r="CK3" s="66"/>
      <c r="CL3" s="66"/>
      <c r="CM3" s="66"/>
      <c r="CN3" s="66"/>
      <c r="CO3" s="66"/>
      <c r="CP3" s="39" t="s">
        <v>200</v>
      </c>
      <c r="CQ3" s="66"/>
      <c r="CR3" s="66"/>
      <c r="CS3" s="66"/>
      <c r="CT3" s="66"/>
      <c r="CU3" s="152" t="s">
        <v>200</v>
      </c>
      <c r="CV3" s="152"/>
      <c r="CW3" s="152"/>
      <c r="CX3" s="66"/>
      <c r="CY3" s="67"/>
      <c r="CZ3" s="68"/>
      <c r="DA3" s="69"/>
      <c r="DB3" s="69"/>
      <c r="DC3" s="69"/>
      <c r="DD3" s="69"/>
      <c r="DE3" s="72"/>
      <c r="DF3" s="69"/>
      <c r="DG3" s="173"/>
      <c r="DH3" s="190"/>
      <c r="DI3" s="190"/>
      <c r="DJ3" s="190"/>
      <c r="DK3" s="190"/>
      <c r="DL3" s="190"/>
      <c r="DM3" s="190"/>
      <c r="DN3" s="191"/>
      <c r="DO3" s="64"/>
      <c r="DP3" s="193"/>
      <c r="DQ3" s="65"/>
      <c r="DR3" s="66"/>
      <c r="DS3" s="66"/>
      <c r="DT3" s="66"/>
      <c r="DU3" s="66"/>
      <c r="DV3" s="66"/>
      <c r="DW3" s="66"/>
      <c r="DX3" s="66"/>
      <c r="DY3" s="66"/>
      <c r="DZ3" s="66"/>
      <c r="EA3" s="66"/>
      <c r="EB3" s="66"/>
      <c r="EC3" s="66"/>
      <c r="ED3" s="66"/>
      <c r="EE3" s="66"/>
      <c r="EF3" s="164" t="s">
        <v>200</v>
      </c>
      <c r="EG3" s="169"/>
      <c r="EH3" s="169"/>
      <c r="EI3" s="169"/>
      <c r="EJ3" s="169"/>
      <c r="EK3" s="169"/>
      <c r="EL3" s="169"/>
      <c r="EM3" s="169"/>
      <c r="EN3" s="169"/>
      <c r="EO3" s="169"/>
      <c r="EP3" s="169"/>
      <c r="EQ3" s="169"/>
      <c r="ER3" s="165"/>
      <c r="ES3" s="195"/>
      <c r="ET3" s="190"/>
      <c r="EU3" s="190"/>
      <c r="EV3" s="190"/>
      <c r="EW3" s="191"/>
      <c r="EX3" s="71"/>
      <c r="EY3" s="64"/>
      <c r="EZ3" s="195"/>
      <c r="FA3" s="190"/>
      <c r="FB3" s="190"/>
      <c r="FC3" s="190"/>
      <c r="FD3" s="190"/>
      <c r="FE3" s="191"/>
      <c r="FF3" s="195"/>
      <c r="FG3" s="190"/>
      <c r="FH3" s="190"/>
      <c r="FI3" s="190"/>
      <c r="FJ3" s="191"/>
      <c r="FK3" s="64"/>
      <c r="FL3" s="195"/>
      <c r="FM3" s="190"/>
      <c r="FN3" s="190"/>
      <c r="FO3" s="190"/>
      <c r="FP3" s="190"/>
      <c r="FQ3" s="190"/>
      <c r="FR3" s="190"/>
      <c r="FS3" s="191"/>
      <c r="FT3" s="73"/>
      <c r="FU3" s="72"/>
      <c r="FV3" s="72"/>
      <c r="FW3" s="195"/>
      <c r="FX3" s="190"/>
      <c r="FY3" s="190"/>
      <c r="FZ3" s="190"/>
      <c r="GA3" s="190"/>
      <c r="GB3" s="190"/>
      <c r="GC3" s="191"/>
      <c r="GD3" s="64"/>
      <c r="GE3" s="65"/>
      <c r="GF3" s="66"/>
      <c r="GG3" s="66"/>
      <c r="GH3" s="66"/>
      <c r="GI3" s="66"/>
      <c r="GJ3" s="66"/>
      <c r="GK3" s="74"/>
      <c r="GL3" s="66"/>
      <c r="GM3" s="66"/>
      <c r="GN3" s="66"/>
      <c r="GO3" s="66"/>
      <c r="GP3" s="66"/>
      <c r="GQ3" s="66"/>
      <c r="GR3" s="66"/>
      <c r="GS3" s="66"/>
      <c r="GT3" s="67"/>
      <c r="GU3" s="161" t="s">
        <v>200</v>
      </c>
      <c r="GV3" s="162"/>
      <c r="GW3" s="162"/>
      <c r="GX3" s="162"/>
      <c r="GY3" s="162"/>
      <c r="GZ3" s="162"/>
      <c r="HA3" s="162"/>
      <c r="HB3" s="162"/>
      <c r="HC3" s="162"/>
      <c r="HD3" s="162"/>
      <c r="HE3" s="162"/>
      <c r="HF3" s="162"/>
      <c r="HG3" s="162"/>
      <c r="HH3" s="162"/>
      <c r="HI3" s="162"/>
      <c r="HJ3" s="162"/>
      <c r="HK3" s="162"/>
      <c r="HL3" s="162"/>
      <c r="HM3" s="162"/>
      <c r="HN3" s="162"/>
      <c r="HO3" s="162"/>
      <c r="HP3" s="163"/>
      <c r="HQ3" s="86"/>
      <c r="HR3" s="87"/>
      <c r="HS3" s="40" t="s">
        <v>200</v>
      </c>
      <c r="HT3" s="87"/>
      <c r="HU3" s="19"/>
      <c r="HV3" s="19"/>
      <c r="HW3" s="19"/>
      <c r="HX3" s="19"/>
      <c r="HY3" s="19"/>
      <c r="HZ3" s="19"/>
      <c r="IA3" s="19"/>
      <c r="IB3" s="19"/>
      <c r="IC3" s="19"/>
      <c r="ID3" s="19"/>
      <c r="IE3" s="19"/>
      <c r="IF3" s="19"/>
      <c r="IG3" s="19"/>
      <c r="IH3" s="19"/>
      <c r="II3" s="19"/>
      <c r="IJ3" s="19"/>
      <c r="IK3" s="19"/>
      <c r="IL3" s="145" t="s">
        <v>200</v>
      </c>
      <c r="IM3" s="145"/>
      <c r="IN3" s="145"/>
      <c r="IO3" s="145"/>
      <c r="IP3" s="43"/>
      <c r="IQ3" s="90"/>
      <c r="IR3" s="153"/>
      <c r="IS3" s="154"/>
      <c r="IT3" s="154"/>
      <c r="IU3" s="154"/>
      <c r="IV3" s="154"/>
      <c r="IW3" s="154"/>
      <c r="IX3" s="155"/>
      <c r="IY3" s="230"/>
      <c r="IZ3" s="21"/>
      <c r="JA3" s="22"/>
      <c r="JB3" s="22"/>
      <c r="JC3" s="22"/>
      <c r="JD3" s="22"/>
      <c r="JE3" s="24"/>
      <c r="JF3" s="24"/>
      <c r="JG3" s="22"/>
      <c r="JH3" s="22"/>
      <c r="JI3" s="23"/>
      <c r="JJ3" s="56"/>
      <c r="JK3" s="146" t="s">
        <v>200</v>
      </c>
      <c r="JL3" s="147"/>
      <c r="JM3" s="147"/>
      <c r="JN3" s="147"/>
      <c r="JO3" s="147"/>
      <c r="JP3" s="147"/>
      <c r="JQ3" s="147"/>
      <c r="JR3" s="147"/>
      <c r="JS3" s="147"/>
      <c r="JT3" s="147"/>
      <c r="JU3" s="147"/>
      <c r="JV3" s="147"/>
      <c r="JW3" s="148"/>
      <c r="JX3" s="151"/>
      <c r="JY3" s="151"/>
      <c r="JZ3" s="151"/>
      <c r="KA3" s="151"/>
      <c r="KB3" s="151"/>
      <c r="KC3" s="151"/>
      <c r="KD3" s="18"/>
      <c r="KE3" s="19"/>
      <c r="KF3" s="19"/>
      <c r="KG3" s="19"/>
      <c r="KH3" s="19"/>
      <c r="KI3" s="19"/>
      <c r="KJ3" s="19"/>
      <c r="KK3" s="19"/>
      <c r="KL3" s="19"/>
      <c r="KM3" s="19"/>
      <c r="KN3" s="19"/>
      <c r="KO3" s="19"/>
      <c r="KP3" s="19"/>
      <c r="KQ3" s="19"/>
      <c r="KR3" s="19"/>
      <c r="KS3" s="19"/>
      <c r="KT3" s="19"/>
      <c r="KU3" s="19"/>
      <c r="KV3" s="19"/>
      <c r="KW3" s="20"/>
      <c r="KX3" s="146" t="s">
        <v>200</v>
      </c>
      <c r="KY3" s="147"/>
      <c r="KZ3" s="147"/>
      <c r="LA3" s="147"/>
      <c r="LB3" s="147"/>
      <c r="LC3" s="147"/>
      <c r="LD3" s="147"/>
      <c r="LE3" s="147"/>
      <c r="LF3" s="147"/>
      <c r="LG3" s="147"/>
      <c r="LH3" s="147"/>
      <c r="LI3" s="147"/>
      <c r="LJ3" s="148"/>
      <c r="LK3" s="15"/>
      <c r="LL3" s="16"/>
      <c r="LM3" s="16"/>
      <c r="LN3" s="16"/>
      <c r="LO3" s="16"/>
      <c r="LP3" s="16"/>
      <c r="LQ3" s="16"/>
      <c r="LR3" s="16"/>
      <c r="LS3" s="16"/>
      <c r="LT3" s="16"/>
      <c r="LU3" s="16"/>
      <c r="LV3" s="16"/>
      <c r="LW3" s="16"/>
      <c r="LX3" s="17"/>
      <c r="LY3" s="4"/>
      <c r="LZ3" s="226"/>
      <c r="MA3" s="18"/>
      <c r="MB3" s="19"/>
      <c r="MC3" s="19"/>
      <c r="MD3" s="19"/>
      <c r="ME3" s="19"/>
      <c r="MF3" s="19"/>
      <c r="MG3" s="19"/>
      <c r="MH3" s="19"/>
      <c r="MI3" s="19"/>
      <c r="MJ3" s="19"/>
      <c r="MK3" s="20"/>
      <c r="ML3" s="4"/>
      <c r="MM3" s="206"/>
      <c r="MN3" s="207"/>
      <c r="MO3" s="207"/>
      <c r="MP3" s="207"/>
      <c r="MQ3" s="207"/>
      <c r="MR3" s="208"/>
      <c r="MS3" s="215"/>
      <c r="MT3" s="216"/>
      <c r="MU3" s="216"/>
      <c r="MV3" s="216"/>
      <c r="MW3" s="216"/>
      <c r="MX3" s="216"/>
      <c r="MY3" s="217"/>
      <c r="MZ3" s="59"/>
      <c r="NA3" s="93"/>
      <c r="NB3" s="93"/>
      <c r="NC3" s="93"/>
      <c r="ND3" s="206"/>
      <c r="NE3" s="207"/>
      <c r="NF3" s="207"/>
      <c r="NG3" s="207"/>
      <c r="NH3" s="207"/>
      <c r="NI3" s="207"/>
      <c r="NJ3" s="207"/>
      <c r="NK3" s="208"/>
      <c r="NL3" s="97"/>
      <c r="NM3" s="97"/>
      <c r="NN3" s="97"/>
      <c r="NO3" s="97"/>
      <c r="NP3" s="97"/>
      <c r="NQ3" s="97"/>
      <c r="NR3" s="97"/>
      <c r="NS3" s="97"/>
      <c r="NT3" s="97"/>
      <c r="NU3" s="97"/>
      <c r="NV3" s="97"/>
      <c r="NW3" s="97"/>
      <c r="NX3" s="97"/>
      <c r="NY3" s="97"/>
      <c r="NZ3" s="101"/>
      <c r="OA3" s="101"/>
      <c r="OB3" s="101"/>
    </row>
    <row r="4" spans="1:392" s="56" customFormat="1" ht="72.75" customHeight="1" x14ac:dyDescent="0.3">
      <c r="A4" s="6"/>
      <c r="B4" s="6"/>
      <c r="C4" s="6" t="s">
        <v>201</v>
      </c>
      <c r="D4" s="6"/>
      <c r="E4" s="6"/>
      <c r="F4" s="6"/>
      <c r="G4" s="6"/>
      <c r="H4" s="6"/>
      <c r="I4" s="6" t="s">
        <v>202</v>
      </c>
      <c r="J4" s="150" t="s">
        <v>203</v>
      </c>
      <c r="K4" s="150"/>
      <c r="L4" s="150"/>
      <c r="M4" s="150"/>
      <c r="N4" s="150"/>
      <c r="O4" s="150"/>
      <c r="P4" s="150"/>
      <c r="Q4" s="150"/>
      <c r="R4" s="171" t="s">
        <v>204</v>
      </c>
      <c r="S4" s="172"/>
      <c r="T4" s="150" t="s">
        <v>205</v>
      </c>
      <c r="U4" s="150"/>
      <c r="V4" s="150" t="s">
        <v>206</v>
      </c>
      <c r="W4" s="150"/>
      <c r="X4" s="150"/>
      <c r="Y4" s="150"/>
      <c r="Z4" s="150"/>
      <c r="AA4" s="37"/>
      <c r="AB4" s="6"/>
      <c r="AC4" s="6"/>
      <c r="AD4" s="7" t="s">
        <v>207</v>
      </c>
      <c r="AE4" s="246" t="s">
        <v>208</v>
      </c>
      <c r="AF4" s="247"/>
      <c r="AG4" s="150" t="s">
        <v>209</v>
      </c>
      <c r="AH4" s="150"/>
      <c r="AI4" s="171" t="s">
        <v>210</v>
      </c>
      <c r="AJ4" s="239"/>
      <c r="AK4" s="239"/>
      <c r="AL4" s="239"/>
      <c r="AM4" s="172"/>
      <c r="AN4" s="62"/>
      <c r="AO4" s="35"/>
      <c r="AP4" s="35"/>
      <c r="AQ4" s="63" t="s">
        <v>211</v>
      </c>
      <c r="AR4" s="239" t="s">
        <v>212</v>
      </c>
      <c r="AS4" s="239"/>
      <c r="AT4" s="239"/>
      <c r="AU4" s="239"/>
      <c r="AV4" s="239"/>
      <c r="AW4" s="239"/>
      <c r="AX4" s="239"/>
      <c r="AY4" s="239"/>
      <c r="AZ4" s="239"/>
      <c r="BA4" s="239"/>
      <c r="BB4" s="239"/>
      <c r="BC4" s="172"/>
      <c r="BD4" s="171" t="s">
        <v>213</v>
      </c>
      <c r="BE4" s="172"/>
      <c r="BF4" s="35" t="s">
        <v>214</v>
      </c>
      <c r="BG4" s="35"/>
      <c r="BH4" s="171" t="s">
        <v>215</v>
      </c>
      <c r="BI4" s="239"/>
      <c r="BJ4" s="239"/>
      <c r="BK4" s="239"/>
      <c r="BL4" s="172"/>
      <c r="BM4" s="61"/>
      <c r="BN4" s="61"/>
      <c r="BO4" s="171" t="s">
        <v>216</v>
      </c>
      <c r="BP4" s="172"/>
      <c r="BQ4" s="35"/>
      <c r="BR4" s="171" t="s">
        <v>217</v>
      </c>
      <c r="BS4" s="172"/>
      <c r="BT4" s="173" t="s">
        <v>218</v>
      </c>
      <c r="BU4" s="173"/>
      <c r="BV4" s="173"/>
      <c r="BW4" s="173"/>
      <c r="BX4" s="173"/>
      <c r="BY4" s="173"/>
      <c r="BZ4" s="173"/>
      <c r="CA4" s="166" t="s">
        <v>219</v>
      </c>
      <c r="CB4" s="167"/>
      <c r="CC4" s="167"/>
      <c r="CD4" s="167"/>
      <c r="CE4" s="167"/>
      <c r="CF4" s="167"/>
      <c r="CG4" s="167"/>
      <c r="CH4" s="167"/>
      <c r="CI4" s="168"/>
      <c r="CJ4" s="157" t="s">
        <v>220</v>
      </c>
      <c r="CK4" s="158"/>
      <c r="CL4" s="158"/>
      <c r="CM4" s="158"/>
      <c r="CN4" s="158"/>
      <c r="CO4" s="158"/>
      <c r="CP4" s="159"/>
      <c r="CQ4" s="75"/>
      <c r="CR4" s="166" t="s">
        <v>221</v>
      </c>
      <c r="CS4" s="167"/>
      <c r="CT4" s="158"/>
      <c r="CU4" s="167"/>
      <c r="CV4" s="167"/>
      <c r="CW4" s="168"/>
      <c r="CX4" s="75"/>
      <c r="CY4" s="76" t="s">
        <v>222</v>
      </c>
      <c r="CZ4" s="173" t="s">
        <v>223</v>
      </c>
      <c r="DA4" s="173"/>
      <c r="DB4" s="173"/>
      <c r="DC4" s="173"/>
      <c r="DD4" s="173"/>
      <c r="DE4" s="77"/>
      <c r="DF4" s="78" t="s">
        <v>224</v>
      </c>
      <c r="DG4" s="173"/>
      <c r="DH4" s="158"/>
      <c r="DI4" s="158"/>
      <c r="DJ4" s="158"/>
      <c r="DK4" s="158"/>
      <c r="DL4" s="158"/>
      <c r="DM4" s="158"/>
      <c r="DN4" s="159"/>
      <c r="DO4" s="75"/>
      <c r="DP4" s="194"/>
      <c r="DQ4" s="173" t="s">
        <v>225</v>
      </c>
      <c r="DR4" s="173"/>
      <c r="DS4" s="173"/>
      <c r="DT4" s="173"/>
      <c r="DU4" s="173"/>
      <c r="DV4" s="79"/>
      <c r="DW4" s="167" t="s">
        <v>226</v>
      </c>
      <c r="DX4" s="167"/>
      <c r="DY4" s="167"/>
      <c r="DZ4" s="167"/>
      <c r="EA4" s="167"/>
      <c r="EB4" s="167"/>
      <c r="EC4" s="167"/>
      <c r="ED4" s="167"/>
      <c r="EE4" s="167"/>
      <c r="EF4" s="150" t="s">
        <v>227</v>
      </c>
      <c r="EG4" s="150"/>
      <c r="EH4" s="150"/>
      <c r="EI4" s="150"/>
      <c r="EJ4" s="150"/>
      <c r="EK4" s="150"/>
      <c r="EL4" s="150"/>
      <c r="EM4" s="150"/>
      <c r="EN4" s="150"/>
      <c r="EO4" s="150"/>
      <c r="EP4" s="150"/>
      <c r="EQ4" s="150"/>
      <c r="ER4" s="150"/>
      <c r="ES4" s="157"/>
      <c r="ET4" s="158"/>
      <c r="EU4" s="158"/>
      <c r="EV4" s="158"/>
      <c r="EW4" s="159"/>
      <c r="EX4" s="80"/>
      <c r="EY4" s="75"/>
      <c r="EZ4" s="157"/>
      <c r="FA4" s="158"/>
      <c r="FB4" s="158"/>
      <c r="FC4" s="158"/>
      <c r="FD4" s="158"/>
      <c r="FE4" s="159"/>
      <c r="FF4" s="157"/>
      <c r="FG4" s="158"/>
      <c r="FH4" s="158"/>
      <c r="FI4" s="158"/>
      <c r="FJ4" s="159"/>
      <c r="FK4" s="75"/>
      <c r="FL4" s="157"/>
      <c r="FM4" s="158"/>
      <c r="FN4" s="158"/>
      <c r="FO4" s="158"/>
      <c r="FP4" s="158"/>
      <c r="FQ4" s="158"/>
      <c r="FR4" s="158"/>
      <c r="FS4" s="159"/>
      <c r="FT4" s="81" t="s">
        <v>228</v>
      </c>
      <c r="FU4" s="81"/>
      <c r="FV4" s="81"/>
      <c r="FW4" s="157"/>
      <c r="FX4" s="158"/>
      <c r="FY4" s="158"/>
      <c r="FZ4" s="158"/>
      <c r="GA4" s="158"/>
      <c r="GB4" s="158"/>
      <c r="GC4" s="159"/>
      <c r="GD4" s="82"/>
      <c r="GE4" s="166" t="s">
        <v>229</v>
      </c>
      <c r="GF4" s="167"/>
      <c r="GG4" s="167"/>
      <c r="GH4" s="167"/>
      <c r="GI4" s="167"/>
      <c r="GJ4" s="167"/>
      <c r="GK4" s="83" t="s">
        <v>230</v>
      </c>
      <c r="GL4" s="166" t="s">
        <v>231</v>
      </c>
      <c r="GM4" s="167"/>
      <c r="GN4" s="168"/>
      <c r="GO4" s="222" t="s">
        <v>232</v>
      </c>
      <c r="GP4" s="223"/>
      <c r="GQ4" s="223"/>
      <c r="GR4" s="223"/>
      <c r="GS4" s="223"/>
      <c r="GT4" s="224"/>
      <c r="GU4" s="150" t="s">
        <v>233</v>
      </c>
      <c r="GV4" s="150"/>
      <c r="GW4" s="150"/>
      <c r="GX4" s="150"/>
      <c r="GY4" s="150"/>
      <c r="GZ4" s="150"/>
      <c r="HA4" s="150"/>
      <c r="HB4" s="150" t="s">
        <v>234</v>
      </c>
      <c r="HC4" s="150"/>
      <c r="HD4" s="150"/>
      <c r="HE4" s="150"/>
      <c r="HF4" s="150"/>
      <c r="HG4" s="150"/>
      <c r="HH4" s="150" t="s">
        <v>235</v>
      </c>
      <c r="HI4" s="150"/>
      <c r="HJ4" s="150"/>
      <c r="HK4" s="150" t="s">
        <v>236</v>
      </c>
      <c r="HL4" s="150"/>
      <c r="HM4" s="150"/>
      <c r="HN4" s="150"/>
      <c r="HO4" s="150"/>
      <c r="HP4" s="150"/>
      <c r="HQ4" s="153" t="s">
        <v>218</v>
      </c>
      <c r="HR4" s="154"/>
      <c r="HS4" s="154"/>
      <c r="HT4" s="155"/>
      <c r="HU4" s="153" t="s">
        <v>219</v>
      </c>
      <c r="HV4" s="154"/>
      <c r="HW4" s="154"/>
      <c r="HX4" s="154"/>
      <c r="HY4" s="154"/>
      <c r="HZ4" s="154"/>
      <c r="IA4" s="154"/>
      <c r="IB4" s="154"/>
      <c r="IC4" s="154"/>
      <c r="ID4" s="155"/>
      <c r="IE4" s="15"/>
      <c r="IF4" s="153" t="s">
        <v>220</v>
      </c>
      <c r="IG4" s="154"/>
      <c r="IH4" s="154"/>
      <c r="II4" s="154"/>
      <c r="IJ4" s="154"/>
      <c r="IK4" s="154"/>
      <c r="IL4" s="155"/>
      <c r="IM4" s="156" t="s">
        <v>221</v>
      </c>
      <c r="IN4" s="156"/>
      <c r="IO4" s="156"/>
      <c r="IQ4" s="9" t="s">
        <v>222</v>
      </c>
      <c r="IR4" s="221" t="s">
        <v>223</v>
      </c>
      <c r="IS4" s="221"/>
      <c r="IT4" s="221"/>
      <c r="IU4" s="221"/>
      <c r="IV4" s="221"/>
      <c r="IW4" s="8"/>
      <c r="IX4" s="8" t="s">
        <v>224</v>
      </c>
      <c r="IY4" s="231"/>
      <c r="IZ4" s="221" t="s">
        <v>225</v>
      </c>
      <c r="JA4" s="221"/>
      <c r="JB4" s="221"/>
      <c r="JC4" s="221"/>
      <c r="JD4" s="221"/>
      <c r="JE4" s="10"/>
      <c r="JF4" s="10"/>
      <c r="JG4" s="221" t="s">
        <v>226</v>
      </c>
      <c r="JH4" s="221"/>
      <c r="JI4" s="221"/>
      <c r="JK4" s="238" t="s">
        <v>227</v>
      </c>
      <c r="JL4" s="238"/>
      <c r="JM4" s="238"/>
      <c r="JN4" s="238"/>
      <c r="JO4" s="238"/>
      <c r="JP4" s="238"/>
      <c r="JQ4" s="238"/>
      <c r="JR4" s="238"/>
      <c r="JS4" s="238"/>
      <c r="JT4" s="238"/>
      <c r="JU4" s="238"/>
      <c r="JV4" s="238"/>
      <c r="JW4" s="238"/>
      <c r="JX4" s="151"/>
      <c r="JY4" s="151"/>
      <c r="JZ4" s="151"/>
      <c r="KA4" s="151"/>
      <c r="KB4" s="151"/>
      <c r="KC4" s="151"/>
      <c r="KD4" s="235" t="s">
        <v>229</v>
      </c>
      <c r="KE4" s="236"/>
      <c r="KF4" s="236"/>
      <c r="KG4" s="236"/>
      <c r="KH4" s="237"/>
      <c r="KI4" s="9" t="s">
        <v>237</v>
      </c>
      <c r="KJ4" s="153" t="s">
        <v>231</v>
      </c>
      <c r="KK4" s="154"/>
      <c r="KL4" s="154"/>
      <c r="KM4" s="154"/>
      <c r="KN4" s="154"/>
      <c r="KO4" s="154"/>
      <c r="KP4" s="154"/>
      <c r="KQ4" s="155"/>
      <c r="KR4" s="221" t="s">
        <v>238</v>
      </c>
      <c r="KS4" s="221"/>
      <c r="KT4" s="221"/>
      <c r="KU4" s="221" t="s">
        <v>239</v>
      </c>
      <c r="KV4" s="221"/>
      <c r="KW4" s="221"/>
      <c r="KX4" s="238" t="s">
        <v>240</v>
      </c>
      <c r="KY4" s="238"/>
      <c r="KZ4" s="238"/>
      <c r="LA4" s="238"/>
      <c r="LB4" s="238"/>
      <c r="LC4" s="238"/>
      <c r="LD4" s="238"/>
      <c r="LE4" s="238" t="s">
        <v>241</v>
      </c>
      <c r="LF4" s="238"/>
      <c r="LG4" s="238"/>
      <c r="LH4" s="238"/>
      <c r="LI4" s="238"/>
      <c r="LJ4" s="238"/>
      <c r="LK4" s="221" t="s">
        <v>242</v>
      </c>
      <c r="LL4" s="221"/>
      <c r="LM4" s="221"/>
      <c r="LN4" s="221"/>
      <c r="LO4" s="221"/>
      <c r="LP4" s="221"/>
      <c r="LQ4" s="11"/>
      <c r="LR4" s="251" t="s">
        <v>243</v>
      </c>
      <c r="LS4" s="251"/>
      <c r="LT4" s="251"/>
      <c r="LU4" s="251"/>
      <c r="LV4" s="251"/>
      <c r="LW4" s="251"/>
      <c r="LX4" s="251"/>
      <c r="LY4" s="251"/>
      <c r="LZ4" s="227"/>
      <c r="MA4" s="221" t="s">
        <v>244</v>
      </c>
      <c r="MB4" s="221"/>
      <c r="MC4" s="221"/>
      <c r="MD4" s="221"/>
      <c r="ME4" s="221"/>
      <c r="MF4" s="221"/>
      <c r="MG4" s="11" t="s">
        <v>244</v>
      </c>
      <c r="MH4" s="221" t="s">
        <v>245</v>
      </c>
      <c r="MI4" s="221"/>
      <c r="MJ4" s="221"/>
      <c r="MK4" s="221"/>
      <c r="ML4" s="221"/>
      <c r="MM4" s="209"/>
      <c r="MN4" s="210"/>
      <c r="MO4" s="210"/>
      <c r="MP4" s="210"/>
      <c r="MQ4" s="210"/>
      <c r="MR4" s="211"/>
      <c r="MS4" s="218"/>
      <c r="MT4" s="219"/>
      <c r="MU4" s="219"/>
      <c r="MV4" s="219"/>
      <c r="MW4" s="219"/>
      <c r="MX4" s="219"/>
      <c r="MY4" s="220"/>
      <c r="MZ4" s="60"/>
      <c r="NA4" s="28" t="s">
        <v>228</v>
      </c>
      <c r="NB4" s="27"/>
      <c r="NC4" s="27"/>
      <c r="ND4" s="209"/>
      <c r="NE4" s="210"/>
      <c r="NF4" s="210"/>
      <c r="NG4" s="210"/>
      <c r="NH4" s="210"/>
      <c r="NI4" s="210"/>
      <c r="NJ4" s="210"/>
      <c r="NK4" s="211"/>
      <c r="NL4" s="98" t="s">
        <v>246</v>
      </c>
      <c r="NM4" s="98"/>
      <c r="NN4" s="98"/>
      <c r="NO4" s="98"/>
      <c r="NP4" s="98"/>
      <c r="NQ4" s="98"/>
      <c r="NR4" s="98"/>
      <c r="NS4" s="98"/>
      <c r="NT4" s="98"/>
      <c r="NU4" s="98"/>
      <c r="NV4" s="98"/>
      <c r="NW4" s="98"/>
      <c r="NX4" s="98"/>
      <c r="NY4" s="98"/>
      <c r="NZ4" s="102"/>
      <c r="OA4" s="102"/>
      <c r="OB4" s="102"/>
    </row>
    <row r="5" spans="1:392" s="58" customFormat="1" ht="120" x14ac:dyDescent="0.25">
      <c r="A5" s="44" t="s">
        <v>16</v>
      </c>
      <c r="B5" s="45" t="s">
        <v>247</v>
      </c>
      <c r="C5" s="44" t="s">
        <v>17</v>
      </c>
      <c r="D5" s="44" t="s">
        <v>18</v>
      </c>
      <c r="E5" s="44" t="s">
        <v>248</v>
      </c>
      <c r="F5" s="44" t="s">
        <v>19</v>
      </c>
      <c r="G5" s="44" t="s">
        <v>20</v>
      </c>
      <c r="H5" s="44" t="s">
        <v>249</v>
      </c>
      <c r="I5" s="44" t="s">
        <v>250</v>
      </c>
      <c r="J5" s="46" t="s">
        <v>251</v>
      </c>
      <c r="K5" s="46" t="s">
        <v>252</v>
      </c>
      <c r="L5" s="46" t="s">
        <v>253</v>
      </c>
      <c r="M5" s="46" t="s">
        <v>254</v>
      </c>
      <c r="N5" s="46" t="s">
        <v>255</v>
      </c>
      <c r="O5" s="46" t="s">
        <v>256</v>
      </c>
      <c r="P5" s="46" t="s">
        <v>257</v>
      </c>
      <c r="Q5" s="46" t="s">
        <v>258</v>
      </c>
      <c r="R5" s="47" t="s">
        <v>259</v>
      </c>
      <c r="S5" s="13" t="s">
        <v>260</v>
      </c>
      <c r="T5" s="48" t="s">
        <v>261</v>
      </c>
      <c r="U5" s="48" t="s">
        <v>262</v>
      </c>
      <c r="V5" s="48" t="s">
        <v>263</v>
      </c>
      <c r="W5" s="48" t="s">
        <v>264</v>
      </c>
      <c r="X5" s="48" t="s">
        <v>265</v>
      </c>
      <c r="Y5" s="48" t="s">
        <v>266</v>
      </c>
      <c r="Z5" s="48" t="s">
        <v>267</v>
      </c>
      <c r="AA5" s="48" t="s">
        <v>268</v>
      </c>
      <c r="AB5" s="44" t="s">
        <v>269</v>
      </c>
      <c r="AC5" s="44" t="s">
        <v>270</v>
      </c>
      <c r="AD5" s="44" t="s">
        <v>271</v>
      </c>
      <c r="AE5" s="44" t="s">
        <v>272</v>
      </c>
      <c r="AF5" s="44" t="s">
        <v>273</v>
      </c>
      <c r="AG5" s="46" t="s">
        <v>274</v>
      </c>
      <c r="AH5" s="46" t="s">
        <v>275</v>
      </c>
      <c r="AI5" s="44" t="s">
        <v>276</v>
      </c>
      <c r="AJ5" s="44" t="s">
        <v>277</v>
      </c>
      <c r="AK5" s="44" t="s">
        <v>278</v>
      </c>
      <c r="AL5" s="44" t="s">
        <v>279</v>
      </c>
      <c r="AM5" s="44" t="s">
        <v>280</v>
      </c>
      <c r="AN5" s="46" t="s">
        <v>281</v>
      </c>
      <c r="AO5" s="44" t="s">
        <v>282</v>
      </c>
      <c r="AP5" s="44" t="s">
        <v>283</v>
      </c>
      <c r="AQ5" s="44" t="s">
        <v>284</v>
      </c>
      <c r="AR5" s="44" t="s">
        <v>285</v>
      </c>
      <c r="AS5" s="41" t="s">
        <v>286</v>
      </c>
      <c r="AT5" s="44" t="s">
        <v>287</v>
      </c>
      <c r="AU5" s="44" t="s">
        <v>288</v>
      </c>
      <c r="AV5" s="44" t="s">
        <v>289</v>
      </c>
      <c r="AW5" s="44" t="s">
        <v>290</v>
      </c>
      <c r="AX5" s="44" t="s">
        <v>291</v>
      </c>
      <c r="AY5" s="41" t="s">
        <v>292</v>
      </c>
      <c r="AZ5" s="44" t="s">
        <v>293</v>
      </c>
      <c r="BA5" s="44" t="s">
        <v>294</v>
      </c>
      <c r="BB5" s="44" t="s">
        <v>295</v>
      </c>
      <c r="BC5" s="44" t="s">
        <v>296</v>
      </c>
      <c r="BD5" s="44" t="s">
        <v>297</v>
      </c>
      <c r="BE5" s="13" t="s">
        <v>298</v>
      </c>
      <c r="BF5" s="13" t="s">
        <v>299</v>
      </c>
      <c r="BG5" s="13" t="s">
        <v>300</v>
      </c>
      <c r="BH5" s="13" t="s">
        <v>301</v>
      </c>
      <c r="BI5" s="13" t="s">
        <v>302</v>
      </c>
      <c r="BJ5" s="13" t="s">
        <v>303</v>
      </c>
      <c r="BK5" s="13" t="s">
        <v>304</v>
      </c>
      <c r="BL5" s="13" t="s">
        <v>305</v>
      </c>
      <c r="BM5" s="13" t="s">
        <v>306</v>
      </c>
      <c r="BN5" s="48" t="s">
        <v>307</v>
      </c>
      <c r="BO5" s="13" t="s">
        <v>308</v>
      </c>
      <c r="BP5" s="13" t="s">
        <v>309</v>
      </c>
      <c r="BQ5" s="13" t="s">
        <v>310</v>
      </c>
      <c r="BR5" s="13" t="s">
        <v>311</v>
      </c>
      <c r="BS5" s="13" t="s">
        <v>312</v>
      </c>
      <c r="BT5" s="44" t="s">
        <v>313</v>
      </c>
      <c r="BU5" s="44" t="s">
        <v>314</v>
      </c>
      <c r="BV5" s="44" t="s">
        <v>315</v>
      </c>
      <c r="BW5" s="44" t="s">
        <v>316</v>
      </c>
      <c r="BX5" s="44" t="s">
        <v>317</v>
      </c>
      <c r="BY5" s="44" t="s">
        <v>318</v>
      </c>
      <c r="BZ5" s="44" t="s">
        <v>319</v>
      </c>
      <c r="CA5" s="44" t="s">
        <v>320</v>
      </c>
      <c r="CB5" s="44" t="s">
        <v>321</v>
      </c>
      <c r="CC5" s="44" t="s">
        <v>322</v>
      </c>
      <c r="CD5" s="44" t="s">
        <v>323</v>
      </c>
      <c r="CE5" s="44" t="s">
        <v>324</v>
      </c>
      <c r="CF5" s="44" t="s">
        <v>325</v>
      </c>
      <c r="CG5" s="44" t="s">
        <v>326</v>
      </c>
      <c r="CH5" s="44" t="s">
        <v>327</v>
      </c>
      <c r="CI5" s="44" t="s">
        <v>328</v>
      </c>
      <c r="CJ5" s="44" t="s">
        <v>329</v>
      </c>
      <c r="CK5" s="44" t="s">
        <v>330</v>
      </c>
      <c r="CL5" s="44" t="s">
        <v>331</v>
      </c>
      <c r="CM5" s="44" t="s">
        <v>332</v>
      </c>
      <c r="CN5" s="44" t="s">
        <v>333</v>
      </c>
      <c r="CO5" s="44" t="s">
        <v>334</v>
      </c>
      <c r="CP5" s="41" t="s">
        <v>335</v>
      </c>
      <c r="CQ5" s="45" t="s">
        <v>336</v>
      </c>
      <c r="CR5" s="44" t="s">
        <v>337</v>
      </c>
      <c r="CS5" s="44" t="s">
        <v>338</v>
      </c>
      <c r="CT5" s="44" t="s">
        <v>339</v>
      </c>
      <c r="CU5" s="41" t="s">
        <v>340</v>
      </c>
      <c r="CV5" s="41" t="s">
        <v>341</v>
      </c>
      <c r="CW5" s="41" t="s">
        <v>342</v>
      </c>
      <c r="CX5" s="45" t="s">
        <v>343</v>
      </c>
      <c r="CY5" s="44" t="s">
        <v>344</v>
      </c>
      <c r="CZ5" s="44" t="s">
        <v>345</v>
      </c>
      <c r="DA5" s="44" t="s">
        <v>346</v>
      </c>
      <c r="DB5" s="44" t="s">
        <v>347</v>
      </c>
      <c r="DC5" s="44" t="s">
        <v>348</v>
      </c>
      <c r="DD5" s="44" t="s">
        <v>349</v>
      </c>
      <c r="DE5" s="45" t="s">
        <v>350</v>
      </c>
      <c r="DF5" s="44" t="s">
        <v>351</v>
      </c>
      <c r="DG5" s="49" t="s">
        <v>352</v>
      </c>
      <c r="DH5" s="44" t="s">
        <v>353</v>
      </c>
      <c r="DI5" s="44" t="s">
        <v>354</v>
      </c>
      <c r="DJ5" s="44" t="s">
        <v>355</v>
      </c>
      <c r="DK5" s="44" t="s">
        <v>356</v>
      </c>
      <c r="DL5" s="44" t="s">
        <v>357</v>
      </c>
      <c r="DM5" s="44" t="s">
        <v>358</v>
      </c>
      <c r="DN5" s="44" t="s">
        <v>359</v>
      </c>
      <c r="DO5" s="45" t="s">
        <v>360</v>
      </c>
      <c r="DP5" s="44" t="s">
        <v>361</v>
      </c>
      <c r="DQ5" s="44" t="s">
        <v>362</v>
      </c>
      <c r="DR5" s="44" t="s">
        <v>363</v>
      </c>
      <c r="DS5" s="44" t="s">
        <v>364</v>
      </c>
      <c r="DT5" s="44" t="s">
        <v>365</v>
      </c>
      <c r="DU5" s="44" t="s">
        <v>366</v>
      </c>
      <c r="DV5" s="45" t="s">
        <v>367</v>
      </c>
      <c r="DW5" s="44" t="s">
        <v>368</v>
      </c>
      <c r="DX5" s="44" t="s">
        <v>369</v>
      </c>
      <c r="DY5" s="44" t="s">
        <v>370</v>
      </c>
      <c r="DZ5" s="44" t="s">
        <v>371</v>
      </c>
      <c r="EA5" s="45" t="s">
        <v>372</v>
      </c>
      <c r="EB5" s="44" t="s">
        <v>373</v>
      </c>
      <c r="EC5" s="44" t="s">
        <v>374</v>
      </c>
      <c r="ED5" s="44" t="s">
        <v>375</v>
      </c>
      <c r="EE5" s="45" t="s">
        <v>376</v>
      </c>
      <c r="EF5" s="46" t="s">
        <v>377</v>
      </c>
      <c r="EG5" s="46" t="s">
        <v>378</v>
      </c>
      <c r="EH5" s="48" t="s">
        <v>379</v>
      </c>
      <c r="EI5" s="48" t="s">
        <v>380</v>
      </c>
      <c r="EJ5" s="48" t="s">
        <v>381</v>
      </c>
      <c r="EK5" s="48" t="s">
        <v>382</v>
      </c>
      <c r="EL5" s="48" t="s">
        <v>383</v>
      </c>
      <c r="EM5" s="48" t="s">
        <v>384</v>
      </c>
      <c r="EN5" s="48" t="s">
        <v>385</v>
      </c>
      <c r="EO5" s="48" t="s">
        <v>386</v>
      </c>
      <c r="EP5" s="48" t="s">
        <v>387</v>
      </c>
      <c r="EQ5" s="48" t="s">
        <v>388</v>
      </c>
      <c r="ER5" s="48" t="s">
        <v>389</v>
      </c>
      <c r="ES5" s="44" t="s">
        <v>390</v>
      </c>
      <c r="ET5" s="44" t="s">
        <v>391</v>
      </c>
      <c r="EU5" s="44" t="s">
        <v>392</v>
      </c>
      <c r="EV5" s="44" t="s">
        <v>393</v>
      </c>
      <c r="EW5" s="45" t="s">
        <v>394</v>
      </c>
      <c r="EX5" s="45" t="s">
        <v>395</v>
      </c>
      <c r="EY5" s="45" t="s">
        <v>396</v>
      </c>
      <c r="EZ5" s="44" t="s">
        <v>397</v>
      </c>
      <c r="FA5" s="44" t="s">
        <v>398</v>
      </c>
      <c r="FB5" s="44" t="s">
        <v>399</v>
      </c>
      <c r="FC5" s="44" t="s">
        <v>400</v>
      </c>
      <c r="FD5" s="44" t="s">
        <v>401</v>
      </c>
      <c r="FE5" s="44" t="s">
        <v>402</v>
      </c>
      <c r="FF5" s="44" t="s">
        <v>403</v>
      </c>
      <c r="FG5" s="44" t="s">
        <v>404</v>
      </c>
      <c r="FH5" s="44" t="s">
        <v>405</v>
      </c>
      <c r="FI5" s="44" t="s">
        <v>406</v>
      </c>
      <c r="FJ5" s="45" t="s">
        <v>407</v>
      </c>
      <c r="FK5" s="50" t="s">
        <v>408</v>
      </c>
      <c r="FL5" s="44" t="s">
        <v>409</v>
      </c>
      <c r="FM5" s="44" t="s">
        <v>410</v>
      </c>
      <c r="FN5" s="44" t="s">
        <v>411</v>
      </c>
      <c r="FO5" s="44" t="s">
        <v>412</v>
      </c>
      <c r="FP5" s="44" t="s">
        <v>413</v>
      </c>
      <c r="FQ5" s="44" t="s">
        <v>414</v>
      </c>
      <c r="FR5" s="44" t="s">
        <v>415</v>
      </c>
      <c r="FS5" s="45" t="s">
        <v>416</v>
      </c>
      <c r="FT5" s="44" t="s">
        <v>417</v>
      </c>
      <c r="FU5" s="44" t="s">
        <v>418</v>
      </c>
      <c r="FV5" s="44" t="s">
        <v>419</v>
      </c>
      <c r="FW5" s="44" t="s">
        <v>420</v>
      </c>
      <c r="FX5" s="44" t="s">
        <v>421</v>
      </c>
      <c r="FY5" s="44" t="s">
        <v>422</v>
      </c>
      <c r="FZ5" s="44" t="s">
        <v>423</v>
      </c>
      <c r="GA5" s="44" t="s">
        <v>424</v>
      </c>
      <c r="GB5" s="44" t="s">
        <v>425</v>
      </c>
      <c r="GC5" s="44" t="s">
        <v>426</v>
      </c>
      <c r="GD5" s="50" t="s">
        <v>427</v>
      </c>
      <c r="GE5" s="44" t="s">
        <v>428</v>
      </c>
      <c r="GF5" s="44" t="s">
        <v>429</v>
      </c>
      <c r="GG5" s="44" t="s">
        <v>430</v>
      </c>
      <c r="GH5" s="44" t="s">
        <v>431</v>
      </c>
      <c r="GI5" s="44" t="s">
        <v>432</v>
      </c>
      <c r="GJ5" s="45" t="s">
        <v>433</v>
      </c>
      <c r="GK5" s="49" t="s">
        <v>434</v>
      </c>
      <c r="GL5" s="44" t="s">
        <v>435</v>
      </c>
      <c r="GM5" s="44" t="s">
        <v>436</v>
      </c>
      <c r="GN5" s="44" t="s">
        <v>437</v>
      </c>
      <c r="GO5" s="44" t="s">
        <v>438</v>
      </c>
      <c r="GP5" s="44" t="s">
        <v>439</v>
      </c>
      <c r="GQ5" s="44" t="s">
        <v>440</v>
      </c>
      <c r="GR5" s="44" t="s">
        <v>441</v>
      </c>
      <c r="GS5" s="44" t="s">
        <v>442</v>
      </c>
      <c r="GT5" s="44" t="s">
        <v>443</v>
      </c>
      <c r="GU5" s="46" t="s">
        <v>444</v>
      </c>
      <c r="GV5" s="46" t="s">
        <v>445</v>
      </c>
      <c r="GW5" s="46" t="s">
        <v>446</v>
      </c>
      <c r="GX5" s="46" t="s">
        <v>447</v>
      </c>
      <c r="GY5" s="46" t="s">
        <v>448</v>
      </c>
      <c r="GZ5" s="46" t="s">
        <v>449</v>
      </c>
      <c r="HA5" s="46" t="s">
        <v>450</v>
      </c>
      <c r="HB5" s="46" t="s">
        <v>451</v>
      </c>
      <c r="HC5" s="46" t="s">
        <v>452</v>
      </c>
      <c r="HD5" s="46" t="s">
        <v>453</v>
      </c>
      <c r="HE5" s="46" t="s">
        <v>454</v>
      </c>
      <c r="HF5" s="46" t="s">
        <v>455</v>
      </c>
      <c r="HG5" s="46" t="s">
        <v>456</v>
      </c>
      <c r="HH5" s="46" t="s">
        <v>457</v>
      </c>
      <c r="HI5" s="46" t="s">
        <v>458</v>
      </c>
      <c r="HJ5" s="46" t="s">
        <v>459</v>
      </c>
      <c r="HK5" s="46" t="s">
        <v>460</v>
      </c>
      <c r="HL5" s="46" t="s">
        <v>461</v>
      </c>
      <c r="HM5" s="46" t="s">
        <v>462</v>
      </c>
      <c r="HN5" s="46" t="s">
        <v>463</v>
      </c>
      <c r="HO5" s="46" t="s">
        <v>464</v>
      </c>
      <c r="HP5" s="46" t="s">
        <v>465</v>
      </c>
      <c r="HQ5" s="57" t="s">
        <v>466</v>
      </c>
      <c r="HR5" s="57" t="s">
        <v>467</v>
      </c>
      <c r="HS5" s="85" t="s">
        <v>468</v>
      </c>
      <c r="HT5" s="58" t="s">
        <v>469</v>
      </c>
      <c r="HU5" s="57" t="s">
        <v>470</v>
      </c>
      <c r="HV5" s="57" t="s">
        <v>471</v>
      </c>
      <c r="HW5" s="57" t="s">
        <v>472</v>
      </c>
      <c r="HX5" s="57" t="s">
        <v>473</v>
      </c>
      <c r="HY5" s="57" t="s">
        <v>474</v>
      </c>
      <c r="HZ5" s="57" t="s">
        <v>475</v>
      </c>
      <c r="IA5" s="57" t="s">
        <v>476</v>
      </c>
      <c r="IB5" s="57" t="s">
        <v>477</v>
      </c>
      <c r="IC5" s="57" t="s">
        <v>478</v>
      </c>
      <c r="ID5" s="57" t="s">
        <v>479</v>
      </c>
      <c r="IE5" s="58" t="s">
        <v>480</v>
      </c>
      <c r="IF5" s="57" t="s">
        <v>481</v>
      </c>
      <c r="IG5" s="57" t="s">
        <v>482</v>
      </c>
      <c r="IH5" s="57" t="s">
        <v>483</v>
      </c>
      <c r="II5" s="57" t="s">
        <v>484</v>
      </c>
      <c r="IJ5" s="57" t="s">
        <v>485</v>
      </c>
      <c r="IK5" s="57" t="s">
        <v>486</v>
      </c>
      <c r="IL5" s="88" t="s">
        <v>487</v>
      </c>
      <c r="IM5" s="85" t="s">
        <v>488</v>
      </c>
      <c r="IN5" s="85" t="s">
        <v>489</v>
      </c>
      <c r="IO5" s="85" t="s">
        <v>490</v>
      </c>
      <c r="IP5" s="89" t="s">
        <v>491</v>
      </c>
      <c r="IQ5" s="57" t="s">
        <v>492</v>
      </c>
      <c r="IR5" s="57" t="s">
        <v>493</v>
      </c>
      <c r="IS5" s="57" t="s">
        <v>494</v>
      </c>
      <c r="IT5" s="57" t="s">
        <v>495</v>
      </c>
      <c r="IU5" s="57" t="s">
        <v>496</v>
      </c>
      <c r="IV5" s="57" t="s">
        <v>497</v>
      </c>
      <c r="IW5" s="58" t="s">
        <v>498</v>
      </c>
      <c r="IX5" s="57" t="s">
        <v>499</v>
      </c>
      <c r="IY5" s="57" t="s">
        <v>500</v>
      </c>
      <c r="IZ5" s="57" t="s">
        <v>501</v>
      </c>
      <c r="JA5" s="57" t="s">
        <v>502</v>
      </c>
      <c r="JB5" s="57" t="s">
        <v>503</v>
      </c>
      <c r="JC5" s="57" t="s">
        <v>504</v>
      </c>
      <c r="JD5" s="57" t="s">
        <v>505</v>
      </c>
      <c r="JE5" s="58" t="s">
        <v>506</v>
      </c>
      <c r="JF5" s="58" t="s">
        <v>507</v>
      </c>
      <c r="JG5" s="57" t="s">
        <v>508</v>
      </c>
      <c r="JH5" s="57" t="s">
        <v>509</v>
      </c>
      <c r="JI5" s="57" t="s">
        <v>510</v>
      </c>
      <c r="JJ5" s="58" t="s">
        <v>511</v>
      </c>
      <c r="JK5" s="41" t="s">
        <v>512</v>
      </c>
      <c r="JL5" s="41" t="s">
        <v>513</v>
      </c>
      <c r="JM5" s="42" t="s">
        <v>514</v>
      </c>
      <c r="JN5" s="42" t="s">
        <v>515</v>
      </c>
      <c r="JO5" s="42" t="s">
        <v>516</v>
      </c>
      <c r="JP5" s="42" t="s">
        <v>517</v>
      </c>
      <c r="JQ5" s="42" t="s">
        <v>518</v>
      </c>
      <c r="JR5" s="42" t="s">
        <v>519</v>
      </c>
      <c r="JS5" s="42" t="s">
        <v>520</v>
      </c>
      <c r="JT5" s="42" t="s">
        <v>521</v>
      </c>
      <c r="JU5" s="42" t="s">
        <v>522</v>
      </c>
      <c r="JV5" s="42" t="s">
        <v>523</v>
      </c>
      <c r="JW5" s="42" t="s">
        <v>524</v>
      </c>
      <c r="JX5" s="57" t="s">
        <v>525</v>
      </c>
      <c r="JY5" s="57" t="s">
        <v>526</v>
      </c>
      <c r="JZ5" s="57" t="s">
        <v>527</v>
      </c>
      <c r="KA5" s="57" t="s">
        <v>528</v>
      </c>
      <c r="KB5" s="58" t="s">
        <v>529</v>
      </c>
      <c r="KC5" s="58" t="s">
        <v>530</v>
      </c>
      <c r="KD5" s="58" t="s">
        <v>531</v>
      </c>
      <c r="KE5" s="57" t="s">
        <v>532</v>
      </c>
      <c r="KF5" s="57" t="s">
        <v>533</v>
      </c>
      <c r="KG5" s="57" t="s">
        <v>534</v>
      </c>
      <c r="KH5" s="57" t="s">
        <v>535</v>
      </c>
      <c r="KI5" s="57" t="s">
        <v>536</v>
      </c>
      <c r="KJ5" s="57" t="s">
        <v>537</v>
      </c>
      <c r="KK5" s="57" t="s">
        <v>538</v>
      </c>
      <c r="KL5" s="57" t="s">
        <v>539</v>
      </c>
      <c r="KM5" s="57" t="s">
        <v>540</v>
      </c>
      <c r="KN5" s="57" t="s">
        <v>541</v>
      </c>
      <c r="KO5" s="58" t="s">
        <v>542</v>
      </c>
      <c r="KP5" s="57" t="s">
        <v>543</v>
      </c>
      <c r="KQ5" s="57" t="s">
        <v>544</v>
      </c>
      <c r="KR5" s="57" t="s">
        <v>545</v>
      </c>
      <c r="KS5" s="57" t="s">
        <v>546</v>
      </c>
      <c r="KT5" s="57" t="s">
        <v>547</v>
      </c>
      <c r="KU5" s="57" t="s">
        <v>548</v>
      </c>
      <c r="KV5" s="57" t="s">
        <v>549</v>
      </c>
      <c r="KW5" s="57" t="s">
        <v>550</v>
      </c>
      <c r="KX5" s="48" t="s">
        <v>551</v>
      </c>
      <c r="KY5" s="48" t="s">
        <v>552</v>
      </c>
      <c r="KZ5" s="48" t="s">
        <v>553</v>
      </c>
      <c r="LA5" s="48" t="s">
        <v>554</v>
      </c>
      <c r="LB5" s="48" t="s">
        <v>555</v>
      </c>
      <c r="LC5" s="48" t="s">
        <v>556</v>
      </c>
      <c r="LD5" s="48" t="s">
        <v>557</v>
      </c>
      <c r="LE5" s="48" t="s">
        <v>558</v>
      </c>
      <c r="LF5" s="48" t="s">
        <v>559</v>
      </c>
      <c r="LG5" s="48" t="s">
        <v>560</v>
      </c>
      <c r="LH5" s="48" t="s">
        <v>561</v>
      </c>
      <c r="LI5" s="48" t="s">
        <v>562</v>
      </c>
      <c r="LJ5" s="48" t="s">
        <v>563</v>
      </c>
      <c r="LK5" s="57" t="s">
        <v>564</v>
      </c>
      <c r="LL5" s="57" t="s">
        <v>565</v>
      </c>
      <c r="LM5" s="57" t="s">
        <v>566</v>
      </c>
      <c r="LN5" s="57" t="s">
        <v>567</v>
      </c>
      <c r="LO5" s="57" t="s">
        <v>568</v>
      </c>
      <c r="LP5" s="58" t="s">
        <v>569</v>
      </c>
      <c r="LQ5" s="58" t="s">
        <v>570</v>
      </c>
      <c r="LR5" s="57" t="s">
        <v>571</v>
      </c>
      <c r="LS5" s="57" t="s">
        <v>572</v>
      </c>
      <c r="LT5" s="57" t="s">
        <v>573</v>
      </c>
      <c r="LU5" s="57" t="s">
        <v>574</v>
      </c>
      <c r="LV5" s="57" t="s">
        <v>575</v>
      </c>
      <c r="LW5" s="57" t="s">
        <v>576</v>
      </c>
      <c r="LX5" s="58" t="s">
        <v>577</v>
      </c>
      <c r="LY5" s="58" t="s">
        <v>578</v>
      </c>
      <c r="LZ5" s="57" t="s">
        <v>579</v>
      </c>
      <c r="MA5" s="57" t="s">
        <v>580</v>
      </c>
      <c r="MB5" s="57" t="s">
        <v>581</v>
      </c>
      <c r="MC5" s="57" t="s">
        <v>582</v>
      </c>
      <c r="MD5" s="57" t="s">
        <v>583</v>
      </c>
      <c r="ME5" s="57" t="s">
        <v>584</v>
      </c>
      <c r="MF5" s="57" t="s">
        <v>585</v>
      </c>
      <c r="MG5" s="58" t="s">
        <v>586</v>
      </c>
      <c r="MH5" s="57" t="s">
        <v>587</v>
      </c>
      <c r="MI5" s="57" t="s">
        <v>588</v>
      </c>
      <c r="MJ5" s="57" t="s">
        <v>589</v>
      </c>
      <c r="MK5" s="57" t="s">
        <v>590</v>
      </c>
      <c r="ML5" s="58" t="s">
        <v>591</v>
      </c>
      <c r="MM5" s="57" t="s">
        <v>592</v>
      </c>
      <c r="MN5" s="57" t="s">
        <v>593</v>
      </c>
      <c r="MO5" s="57" t="s">
        <v>594</v>
      </c>
      <c r="MP5" s="57" t="s">
        <v>595</v>
      </c>
      <c r="MQ5" s="57" t="s">
        <v>596</v>
      </c>
      <c r="MR5" s="58" t="s">
        <v>597</v>
      </c>
      <c r="MS5" s="57" t="s">
        <v>598</v>
      </c>
      <c r="MT5" s="57" t="s">
        <v>599</v>
      </c>
      <c r="MU5" s="57" t="s">
        <v>600</v>
      </c>
      <c r="MV5" s="57" t="s">
        <v>601</v>
      </c>
      <c r="MW5" s="57" t="s">
        <v>602</v>
      </c>
      <c r="MX5" s="57" t="s">
        <v>603</v>
      </c>
      <c r="MY5" s="57" t="s">
        <v>604</v>
      </c>
      <c r="MZ5" s="58" t="s">
        <v>605</v>
      </c>
      <c r="NA5" s="13" t="s">
        <v>606</v>
      </c>
      <c r="NB5" s="13" t="s">
        <v>607</v>
      </c>
      <c r="NC5" s="13" t="s">
        <v>608</v>
      </c>
      <c r="ND5" s="57" t="s">
        <v>609</v>
      </c>
      <c r="NE5" s="57" t="s">
        <v>610</v>
      </c>
      <c r="NF5" s="57" t="s">
        <v>611</v>
      </c>
      <c r="NG5" s="57" t="s">
        <v>612</v>
      </c>
      <c r="NH5" s="57" t="s">
        <v>613</v>
      </c>
      <c r="NI5" s="57" t="s">
        <v>614</v>
      </c>
      <c r="NJ5" s="57" t="s">
        <v>615</v>
      </c>
      <c r="NK5" s="58" t="s">
        <v>616</v>
      </c>
      <c r="NL5" s="99" t="s">
        <v>617</v>
      </c>
      <c r="NM5" s="99" t="s">
        <v>618</v>
      </c>
      <c r="NN5" s="100" t="s">
        <v>619</v>
      </c>
      <c r="NO5" s="100" t="s">
        <v>620</v>
      </c>
      <c r="NP5" s="100" t="s">
        <v>621</v>
      </c>
      <c r="NQ5" s="100" t="s">
        <v>622</v>
      </c>
      <c r="NR5" s="100" t="s">
        <v>623</v>
      </c>
      <c r="NS5" s="100" t="s">
        <v>624</v>
      </c>
      <c r="NT5" s="100" t="s">
        <v>625</v>
      </c>
      <c r="NU5" s="100" t="s">
        <v>626</v>
      </c>
      <c r="NV5" s="100" t="s">
        <v>627</v>
      </c>
      <c r="NW5" s="100" t="s">
        <v>628</v>
      </c>
      <c r="NX5" s="100" t="s">
        <v>629</v>
      </c>
      <c r="NY5" s="100" t="s">
        <v>630</v>
      </c>
      <c r="NZ5" s="13" t="s">
        <v>631</v>
      </c>
      <c r="OA5" s="57" t="s">
        <v>632</v>
      </c>
      <c r="OB5" s="57" t="s">
        <v>633</v>
      </c>
    </row>
    <row r="6" spans="1:392" s="51" customFormat="1" ht="15.95" customHeight="1" x14ac:dyDescent="0.2">
      <c r="A6" s="51" t="s">
        <v>21</v>
      </c>
      <c r="B6" s="51" t="s">
        <v>634</v>
      </c>
      <c r="C6" s="51" t="s">
        <v>26</v>
      </c>
      <c r="D6" s="51" t="s">
        <v>21</v>
      </c>
      <c r="E6" s="129" t="s">
        <v>635</v>
      </c>
      <c r="F6" s="51" t="s">
        <v>23</v>
      </c>
      <c r="G6" s="51" t="s">
        <v>24</v>
      </c>
      <c r="H6" s="51" t="s">
        <v>636</v>
      </c>
      <c r="I6" s="51" t="s">
        <v>637</v>
      </c>
      <c r="J6" s="51" t="s">
        <v>638</v>
      </c>
      <c r="K6" s="51" t="s">
        <v>638</v>
      </c>
      <c r="L6" s="51" t="s">
        <v>639</v>
      </c>
      <c r="M6" s="51" t="s">
        <v>639</v>
      </c>
      <c r="N6" s="51" t="s">
        <v>638</v>
      </c>
      <c r="O6" s="51" t="s">
        <v>638</v>
      </c>
      <c r="P6" s="51" t="s">
        <v>638</v>
      </c>
      <c r="Q6" s="51" t="s">
        <v>640</v>
      </c>
      <c r="R6" s="51" t="s">
        <v>639</v>
      </c>
      <c r="S6" s="51" t="s">
        <v>638</v>
      </c>
      <c r="T6" s="51" t="s">
        <v>294</v>
      </c>
      <c r="U6" s="51" t="s">
        <v>638</v>
      </c>
      <c r="V6" s="51" t="s">
        <v>638</v>
      </c>
      <c r="W6" s="51" t="s">
        <v>638</v>
      </c>
      <c r="X6" s="51" t="s">
        <v>638</v>
      </c>
      <c r="Y6" s="51" t="s">
        <v>638</v>
      </c>
      <c r="Z6" s="51" t="s">
        <v>294</v>
      </c>
      <c r="AA6" s="51" t="s">
        <v>641</v>
      </c>
      <c r="AB6" s="51" t="s">
        <v>642</v>
      </c>
      <c r="AC6" s="51" t="s">
        <v>638</v>
      </c>
      <c r="AD6" s="51" t="s">
        <v>638</v>
      </c>
      <c r="AE6" s="51" t="s">
        <v>643</v>
      </c>
      <c r="AF6" s="51" t="s">
        <v>643</v>
      </c>
      <c r="AG6" s="51" t="s">
        <v>643</v>
      </c>
      <c r="AH6" s="51" t="s">
        <v>643</v>
      </c>
      <c r="AI6" s="51" t="s">
        <v>643</v>
      </c>
      <c r="AJ6" s="51" t="s">
        <v>643</v>
      </c>
      <c r="AK6" s="51" t="s">
        <v>643</v>
      </c>
      <c r="AL6" s="51" t="s">
        <v>643</v>
      </c>
      <c r="AM6" s="51" t="s">
        <v>643</v>
      </c>
      <c r="AN6" s="51" t="s">
        <v>643</v>
      </c>
      <c r="AO6" s="51" t="s">
        <v>643</v>
      </c>
      <c r="AP6" s="51" t="s">
        <v>643</v>
      </c>
      <c r="AQ6" s="51" t="s">
        <v>643</v>
      </c>
      <c r="AR6" s="51" t="s">
        <v>643</v>
      </c>
      <c r="AS6" s="51" t="s">
        <v>638</v>
      </c>
      <c r="AT6" s="51" t="s">
        <v>643</v>
      </c>
      <c r="AU6" s="51" t="s">
        <v>643</v>
      </c>
      <c r="AV6" s="51" t="s">
        <v>643</v>
      </c>
      <c r="AW6" s="51" t="s">
        <v>643</v>
      </c>
      <c r="AX6" s="51" t="s">
        <v>643</v>
      </c>
      <c r="AY6" s="51" t="s">
        <v>638</v>
      </c>
      <c r="AZ6" s="51" t="s">
        <v>643</v>
      </c>
      <c r="BA6" s="51" t="s">
        <v>643</v>
      </c>
      <c r="BB6" s="51" t="s">
        <v>643</v>
      </c>
      <c r="BC6" s="51" t="s">
        <v>643</v>
      </c>
      <c r="BD6" s="51" t="s">
        <v>643</v>
      </c>
      <c r="BE6" s="51" t="s">
        <v>643</v>
      </c>
      <c r="BF6" s="51" t="s">
        <v>643</v>
      </c>
      <c r="BG6" s="51" t="s">
        <v>643</v>
      </c>
      <c r="BH6" s="51" t="s">
        <v>643</v>
      </c>
      <c r="BI6" s="51" t="s">
        <v>643</v>
      </c>
      <c r="BJ6" s="51" t="s">
        <v>643</v>
      </c>
      <c r="BK6" s="51" t="s">
        <v>643</v>
      </c>
      <c r="BL6" s="51" t="s">
        <v>643</v>
      </c>
      <c r="BN6" s="51" t="s">
        <v>643</v>
      </c>
      <c r="BO6" s="51" t="s">
        <v>643</v>
      </c>
      <c r="BP6" s="51" t="s">
        <v>643</v>
      </c>
      <c r="BQ6" s="51" t="s">
        <v>643</v>
      </c>
      <c r="BR6" s="51" t="s">
        <v>643</v>
      </c>
      <c r="BS6" s="51" t="s">
        <v>643</v>
      </c>
      <c r="BT6" s="51" t="s">
        <v>638</v>
      </c>
      <c r="BU6" s="51" t="s">
        <v>638</v>
      </c>
      <c r="BV6" s="51" t="s">
        <v>639</v>
      </c>
      <c r="BW6" s="51" t="s">
        <v>639</v>
      </c>
      <c r="BX6" s="51" t="s">
        <v>639</v>
      </c>
      <c r="BY6" s="51" t="s">
        <v>639</v>
      </c>
      <c r="BZ6" s="51" t="s">
        <v>639</v>
      </c>
      <c r="CA6" s="51" t="s">
        <v>638</v>
      </c>
      <c r="CB6" s="51" t="s">
        <v>638</v>
      </c>
      <c r="CC6" s="51" t="s">
        <v>638</v>
      </c>
      <c r="CD6" s="51" t="s">
        <v>638</v>
      </c>
      <c r="CE6" s="51" t="s">
        <v>638</v>
      </c>
      <c r="CF6" s="51" t="s">
        <v>638</v>
      </c>
      <c r="CG6" s="51" t="s">
        <v>638</v>
      </c>
      <c r="CH6" s="51" t="s">
        <v>638</v>
      </c>
      <c r="CI6" s="51" t="s">
        <v>638</v>
      </c>
      <c r="CJ6" s="51" t="s">
        <v>638</v>
      </c>
      <c r="CK6" s="51" t="s">
        <v>638</v>
      </c>
      <c r="CL6" s="51" t="s">
        <v>638</v>
      </c>
      <c r="CM6" s="51" t="s">
        <v>638</v>
      </c>
      <c r="CN6" s="51" t="s">
        <v>638</v>
      </c>
      <c r="CO6" s="51" t="s">
        <v>638</v>
      </c>
      <c r="CP6" s="51" t="s">
        <v>638</v>
      </c>
      <c r="CQ6" s="51" t="s">
        <v>644</v>
      </c>
      <c r="CR6" s="51" t="s">
        <v>639</v>
      </c>
      <c r="CS6" s="51" t="s">
        <v>639</v>
      </c>
      <c r="CT6" s="51" t="s">
        <v>639</v>
      </c>
      <c r="CU6" s="51" t="s">
        <v>639</v>
      </c>
      <c r="CV6" s="51" t="s">
        <v>639</v>
      </c>
      <c r="CW6" s="51" t="s">
        <v>639</v>
      </c>
      <c r="CY6" s="51" t="s">
        <v>645</v>
      </c>
      <c r="CZ6" s="51" t="s">
        <v>638</v>
      </c>
      <c r="DA6" s="51" t="s">
        <v>638</v>
      </c>
      <c r="DB6" s="51" t="s">
        <v>638</v>
      </c>
      <c r="DC6" s="51" t="s">
        <v>638</v>
      </c>
      <c r="DD6" s="51" t="s">
        <v>646</v>
      </c>
      <c r="DE6" s="51" t="s">
        <v>647</v>
      </c>
      <c r="DF6" s="125" t="s">
        <v>648</v>
      </c>
      <c r="DG6" s="51" t="s">
        <v>649</v>
      </c>
      <c r="DH6" s="51" t="s">
        <v>638</v>
      </c>
      <c r="DI6" s="51" t="s">
        <v>638</v>
      </c>
      <c r="DJ6" s="51" t="s">
        <v>638</v>
      </c>
      <c r="DK6" s="51" t="s">
        <v>638</v>
      </c>
      <c r="DL6" s="51" t="s">
        <v>638</v>
      </c>
      <c r="DM6" s="51" t="s">
        <v>638</v>
      </c>
      <c r="DN6" s="51" t="s">
        <v>650</v>
      </c>
      <c r="DO6" s="51" t="s">
        <v>651</v>
      </c>
      <c r="DP6" s="51" t="s">
        <v>652</v>
      </c>
      <c r="DQ6" s="51" t="s">
        <v>638</v>
      </c>
      <c r="DR6" s="51" t="s">
        <v>638</v>
      </c>
      <c r="DS6" s="51" t="s">
        <v>638</v>
      </c>
      <c r="DT6" s="51" t="s">
        <v>638</v>
      </c>
      <c r="DU6" s="51" t="s">
        <v>638</v>
      </c>
      <c r="DV6" s="51" t="s">
        <v>653</v>
      </c>
      <c r="DW6" s="51" t="s">
        <v>638</v>
      </c>
      <c r="DX6" s="51" t="s">
        <v>638</v>
      </c>
      <c r="DY6" s="51" t="s">
        <v>638</v>
      </c>
      <c r="DZ6" s="51" t="s">
        <v>639</v>
      </c>
      <c r="EA6" s="51" t="s">
        <v>654</v>
      </c>
      <c r="EB6" s="51" t="s">
        <v>638</v>
      </c>
      <c r="EC6" s="51" t="s">
        <v>638</v>
      </c>
      <c r="ED6" s="51" t="s">
        <v>638</v>
      </c>
      <c r="EE6" s="51" t="s">
        <v>638</v>
      </c>
      <c r="EF6" s="51" t="s">
        <v>294</v>
      </c>
      <c r="EG6" s="51" t="s">
        <v>638</v>
      </c>
      <c r="EH6" s="51" t="s">
        <v>655</v>
      </c>
      <c r="EI6" s="51" t="s">
        <v>638</v>
      </c>
      <c r="EJ6" s="51" t="s">
        <v>638</v>
      </c>
      <c r="EK6" s="51" t="s">
        <v>294</v>
      </c>
      <c r="EL6" s="51" t="s">
        <v>294</v>
      </c>
      <c r="EM6" s="51" t="s">
        <v>638</v>
      </c>
      <c r="EN6" s="51" t="s">
        <v>638</v>
      </c>
      <c r="EO6" s="51" t="s">
        <v>638</v>
      </c>
      <c r="EP6" s="51" t="s">
        <v>638</v>
      </c>
      <c r="EQ6" s="51" t="s">
        <v>656</v>
      </c>
      <c r="ER6" s="51" t="s">
        <v>294</v>
      </c>
      <c r="ES6" s="51" t="s">
        <v>638</v>
      </c>
      <c r="ET6" s="51" t="s">
        <v>639</v>
      </c>
      <c r="EU6" s="51" t="s">
        <v>638</v>
      </c>
      <c r="EV6" s="51" t="s">
        <v>638</v>
      </c>
      <c r="EW6" s="51" t="s">
        <v>657</v>
      </c>
      <c r="EX6" s="51" t="s">
        <v>658</v>
      </c>
      <c r="EY6" s="51" t="s">
        <v>659</v>
      </c>
      <c r="EZ6" s="51" t="s">
        <v>638</v>
      </c>
      <c r="FA6" s="51" t="s">
        <v>639</v>
      </c>
      <c r="FB6" s="51" t="s">
        <v>639</v>
      </c>
      <c r="FC6" s="51" t="s">
        <v>638</v>
      </c>
      <c r="FD6" s="51" t="s">
        <v>638</v>
      </c>
      <c r="FE6" s="51" t="s">
        <v>639</v>
      </c>
      <c r="FF6" s="51" t="s">
        <v>639</v>
      </c>
      <c r="FG6" s="51" t="s">
        <v>639</v>
      </c>
      <c r="FH6" s="51" t="s">
        <v>638</v>
      </c>
      <c r="FI6" s="51" t="s">
        <v>638</v>
      </c>
      <c r="FJ6" s="51" t="s">
        <v>660</v>
      </c>
      <c r="FK6" s="51" t="s">
        <v>661</v>
      </c>
      <c r="FL6" s="51" t="s">
        <v>638</v>
      </c>
      <c r="FM6" s="51" t="s">
        <v>639</v>
      </c>
      <c r="FN6" s="51" t="s">
        <v>638</v>
      </c>
      <c r="FO6" s="51" t="s">
        <v>639</v>
      </c>
      <c r="FP6" s="51" t="s">
        <v>638</v>
      </c>
      <c r="FQ6" s="51" t="s">
        <v>639</v>
      </c>
      <c r="FR6" s="51" t="s">
        <v>662</v>
      </c>
      <c r="FS6" s="51" t="s">
        <v>663</v>
      </c>
      <c r="FT6" s="51" t="s">
        <v>643</v>
      </c>
      <c r="FU6" s="51" t="s">
        <v>643</v>
      </c>
      <c r="FV6" s="51" t="s">
        <v>643</v>
      </c>
      <c r="FW6" s="51" t="s">
        <v>638</v>
      </c>
      <c r="FX6" s="51" t="s">
        <v>639</v>
      </c>
      <c r="FY6" s="51" t="s">
        <v>639</v>
      </c>
      <c r="FZ6" s="51" t="s">
        <v>639</v>
      </c>
      <c r="GA6" s="51" t="s">
        <v>639</v>
      </c>
      <c r="GB6" s="51" t="s">
        <v>639</v>
      </c>
      <c r="GC6" s="51" t="s">
        <v>639</v>
      </c>
      <c r="GD6" s="51" t="s">
        <v>664</v>
      </c>
      <c r="GE6" s="51" t="s">
        <v>665</v>
      </c>
      <c r="GF6" s="51" t="s">
        <v>665</v>
      </c>
      <c r="GG6" s="51" t="s">
        <v>665</v>
      </c>
      <c r="GH6" s="51" t="s">
        <v>665</v>
      </c>
      <c r="GI6" s="51" t="s">
        <v>665</v>
      </c>
      <c r="GJ6" s="51" t="s">
        <v>666</v>
      </c>
      <c r="GK6" s="51" t="s">
        <v>643</v>
      </c>
      <c r="GL6" s="51" t="s">
        <v>667</v>
      </c>
      <c r="GM6" s="51" t="s">
        <v>639</v>
      </c>
      <c r="GN6" s="51" t="s">
        <v>668</v>
      </c>
      <c r="GO6" s="51" t="s">
        <v>669</v>
      </c>
      <c r="GP6" s="51" t="s">
        <v>670</v>
      </c>
      <c r="GQ6" s="51" t="s">
        <v>671</v>
      </c>
      <c r="GR6" s="51" t="s">
        <v>294</v>
      </c>
      <c r="GS6" s="51" t="s">
        <v>294</v>
      </c>
      <c r="GT6" s="51" t="s">
        <v>672</v>
      </c>
      <c r="GU6" s="51" t="s">
        <v>638</v>
      </c>
      <c r="GV6" s="51" t="s">
        <v>638</v>
      </c>
      <c r="GW6" s="51" t="s">
        <v>638</v>
      </c>
      <c r="GX6" s="51" t="s">
        <v>638</v>
      </c>
      <c r="GY6" s="51" t="s">
        <v>638</v>
      </c>
      <c r="GZ6" s="51" t="s">
        <v>638</v>
      </c>
      <c r="HA6" s="51" t="s">
        <v>638</v>
      </c>
      <c r="HB6" s="51" t="s">
        <v>638</v>
      </c>
      <c r="HC6" s="51" t="s">
        <v>638</v>
      </c>
      <c r="HD6" s="51" t="s">
        <v>638</v>
      </c>
      <c r="HE6" s="51" t="s">
        <v>638</v>
      </c>
      <c r="HF6" s="51" t="s">
        <v>638</v>
      </c>
      <c r="HG6" s="51" t="s">
        <v>673</v>
      </c>
      <c r="HH6" s="51" t="s">
        <v>638</v>
      </c>
      <c r="HI6" s="51" t="s">
        <v>674</v>
      </c>
      <c r="HJ6" s="51" t="s">
        <v>675</v>
      </c>
      <c r="HK6" s="51" t="s">
        <v>638</v>
      </c>
      <c r="HL6" s="51" t="s">
        <v>638</v>
      </c>
      <c r="HM6" s="51" t="s">
        <v>638</v>
      </c>
      <c r="HN6" s="51" t="s">
        <v>638</v>
      </c>
      <c r="HO6" s="51" t="s">
        <v>639</v>
      </c>
      <c r="HP6" s="51" t="s">
        <v>294</v>
      </c>
      <c r="HQ6" s="51" t="s">
        <v>294</v>
      </c>
      <c r="HR6" s="51" t="s">
        <v>294</v>
      </c>
      <c r="HS6" s="51" t="s">
        <v>643</v>
      </c>
      <c r="HT6" s="51" t="s">
        <v>294</v>
      </c>
      <c r="HU6" s="51" t="s">
        <v>294</v>
      </c>
      <c r="HV6" s="51" t="s">
        <v>294</v>
      </c>
      <c r="HW6" s="51" t="s">
        <v>294</v>
      </c>
      <c r="HX6" s="51" t="s">
        <v>294</v>
      </c>
      <c r="HY6" s="51" t="s">
        <v>294</v>
      </c>
      <c r="HZ6" s="51" t="s">
        <v>294</v>
      </c>
      <c r="IA6" s="51" t="s">
        <v>294</v>
      </c>
      <c r="IB6" s="51" t="s">
        <v>294</v>
      </c>
      <c r="IC6" s="51" t="s">
        <v>294</v>
      </c>
      <c r="ID6" s="51" t="s">
        <v>294</v>
      </c>
      <c r="IE6" s="51" t="s">
        <v>294</v>
      </c>
      <c r="IF6" s="51" t="s">
        <v>294</v>
      </c>
      <c r="IG6" s="51" t="s">
        <v>294</v>
      </c>
      <c r="IH6" s="51" t="s">
        <v>294</v>
      </c>
      <c r="II6" s="51" t="s">
        <v>294</v>
      </c>
      <c r="IJ6" s="51" t="s">
        <v>294</v>
      </c>
      <c r="IK6" s="51" t="s">
        <v>294</v>
      </c>
      <c r="IL6" s="51" t="s">
        <v>638</v>
      </c>
      <c r="IM6" s="51" t="s">
        <v>639</v>
      </c>
      <c r="IN6" s="51" t="s">
        <v>639</v>
      </c>
      <c r="IO6" s="51" t="s">
        <v>639</v>
      </c>
      <c r="IP6" s="51" t="s">
        <v>294</v>
      </c>
      <c r="IQ6" s="51" t="s">
        <v>294</v>
      </c>
      <c r="IR6" s="51" t="s">
        <v>294</v>
      </c>
      <c r="IS6" s="51" t="s">
        <v>294</v>
      </c>
      <c r="IT6" s="51" t="s">
        <v>294</v>
      </c>
      <c r="IU6" s="51" t="s">
        <v>294</v>
      </c>
      <c r="IV6" s="51" t="s">
        <v>294</v>
      </c>
      <c r="IW6" s="51" t="s">
        <v>294</v>
      </c>
      <c r="IX6" s="51" t="s">
        <v>294</v>
      </c>
      <c r="IY6" s="51" t="s">
        <v>294</v>
      </c>
      <c r="IZ6" s="51" t="s">
        <v>294</v>
      </c>
      <c r="JA6" s="51" t="s">
        <v>294</v>
      </c>
      <c r="JB6" s="51" t="s">
        <v>294</v>
      </c>
      <c r="JC6" s="51" t="s">
        <v>294</v>
      </c>
      <c r="JD6" s="51" t="s">
        <v>294</v>
      </c>
      <c r="JE6" s="51" t="s">
        <v>294</v>
      </c>
      <c r="JF6" s="51" t="s">
        <v>294</v>
      </c>
      <c r="JG6" s="51" t="s">
        <v>294</v>
      </c>
      <c r="JH6" s="51" t="s">
        <v>294</v>
      </c>
      <c r="JI6" s="51" t="s">
        <v>294</v>
      </c>
      <c r="JJ6" s="51" t="s">
        <v>294</v>
      </c>
      <c r="JK6" s="51" t="s">
        <v>294</v>
      </c>
      <c r="JL6" s="51" t="s">
        <v>638</v>
      </c>
      <c r="JM6" s="51" t="s">
        <v>655</v>
      </c>
      <c r="JN6" s="51" t="s">
        <v>638</v>
      </c>
      <c r="JO6" s="51" t="s">
        <v>638</v>
      </c>
      <c r="JP6" s="51" t="s">
        <v>294</v>
      </c>
      <c r="JQ6" s="51" t="s">
        <v>294</v>
      </c>
      <c r="JR6" s="51" t="s">
        <v>638</v>
      </c>
      <c r="JS6" s="51" t="s">
        <v>638</v>
      </c>
      <c r="JT6" s="51" t="s">
        <v>638</v>
      </c>
      <c r="JU6" s="51" t="s">
        <v>638</v>
      </c>
      <c r="JV6" s="51" t="s">
        <v>656</v>
      </c>
      <c r="JW6" s="51" t="s">
        <v>294</v>
      </c>
      <c r="JX6" s="51" t="s">
        <v>294</v>
      </c>
      <c r="JY6" s="51" t="s">
        <v>294</v>
      </c>
      <c r="JZ6" s="51" t="s">
        <v>294</v>
      </c>
      <c r="KA6" s="51" t="s">
        <v>294</v>
      </c>
      <c r="KB6" s="51" t="s">
        <v>294</v>
      </c>
      <c r="KC6" s="51" t="s">
        <v>294</v>
      </c>
      <c r="KD6" s="51" t="s">
        <v>294</v>
      </c>
      <c r="KE6" s="51" t="s">
        <v>294</v>
      </c>
      <c r="KF6" s="51" t="s">
        <v>294</v>
      </c>
      <c r="KG6" s="51" t="s">
        <v>294</v>
      </c>
      <c r="KH6" s="51" t="s">
        <v>294</v>
      </c>
      <c r="KI6" s="51" t="s">
        <v>294</v>
      </c>
      <c r="KJ6" s="51" t="s">
        <v>294</v>
      </c>
      <c r="KK6" s="51" t="s">
        <v>294</v>
      </c>
      <c r="KL6" s="51" t="s">
        <v>294</v>
      </c>
      <c r="KM6" s="51" t="s">
        <v>294</v>
      </c>
      <c r="KN6" s="51" t="s">
        <v>294</v>
      </c>
      <c r="KO6" s="51" t="s">
        <v>294</v>
      </c>
      <c r="KP6" s="51" t="s">
        <v>294</v>
      </c>
      <c r="KQ6" s="51" t="s">
        <v>294</v>
      </c>
      <c r="KR6" s="51" t="s">
        <v>294</v>
      </c>
      <c r="KS6" s="51" t="s">
        <v>294</v>
      </c>
      <c r="KT6" s="51" t="s">
        <v>294</v>
      </c>
      <c r="KU6" s="51" t="s">
        <v>294</v>
      </c>
      <c r="KV6" s="51" t="s">
        <v>294</v>
      </c>
      <c r="KW6" s="51" t="s">
        <v>294</v>
      </c>
      <c r="KX6" s="51" t="s">
        <v>638</v>
      </c>
      <c r="KY6" s="51" t="s">
        <v>638</v>
      </c>
      <c r="KZ6" s="51" t="s">
        <v>638</v>
      </c>
      <c r="LA6" s="51" t="s">
        <v>638</v>
      </c>
      <c r="LB6" s="51" t="s">
        <v>638</v>
      </c>
      <c r="LC6" s="51" t="s">
        <v>638</v>
      </c>
      <c r="LD6" s="51" t="s">
        <v>638</v>
      </c>
      <c r="LE6" s="51" t="s">
        <v>638</v>
      </c>
      <c r="LF6" s="51" t="s">
        <v>638</v>
      </c>
      <c r="LG6" s="51" t="s">
        <v>638</v>
      </c>
      <c r="LH6" s="51" t="s">
        <v>638</v>
      </c>
      <c r="LI6" s="51" t="s">
        <v>638</v>
      </c>
      <c r="LJ6" s="51" t="s">
        <v>673</v>
      </c>
      <c r="LK6" s="51" t="s">
        <v>294</v>
      </c>
      <c r="LL6" s="51" t="s">
        <v>294</v>
      </c>
      <c r="LM6" s="51" t="s">
        <v>294</v>
      </c>
      <c r="LN6" s="51" t="s">
        <v>294</v>
      </c>
      <c r="LO6" s="51" t="s">
        <v>294</v>
      </c>
      <c r="LP6" s="51" t="s">
        <v>294</v>
      </c>
      <c r="LQ6" s="51" t="s">
        <v>294</v>
      </c>
      <c r="LR6" s="51" t="s">
        <v>294</v>
      </c>
      <c r="LS6" s="51" t="s">
        <v>294</v>
      </c>
      <c r="LT6" s="51" t="s">
        <v>294</v>
      </c>
      <c r="LU6" s="51" t="s">
        <v>294</v>
      </c>
      <c r="LV6" s="51" t="s">
        <v>294</v>
      </c>
      <c r="LW6" s="51" t="s">
        <v>294</v>
      </c>
      <c r="LX6" s="51" t="s">
        <v>294</v>
      </c>
      <c r="LY6" s="51" t="s">
        <v>294</v>
      </c>
      <c r="LZ6" s="51" t="s">
        <v>294</v>
      </c>
      <c r="MA6" s="51" t="s">
        <v>294</v>
      </c>
      <c r="MB6" s="51" t="s">
        <v>294</v>
      </c>
      <c r="MC6" s="51" t="s">
        <v>294</v>
      </c>
      <c r="MD6" s="51" t="s">
        <v>294</v>
      </c>
      <c r="ME6" s="51" t="s">
        <v>294</v>
      </c>
      <c r="MF6" s="51" t="s">
        <v>294</v>
      </c>
      <c r="MG6" s="51" t="s">
        <v>294</v>
      </c>
      <c r="MH6" s="51" t="s">
        <v>294</v>
      </c>
      <c r="MI6" s="51" t="s">
        <v>294</v>
      </c>
      <c r="MJ6" s="51" t="s">
        <v>294</v>
      </c>
      <c r="MK6" s="51" t="s">
        <v>294</v>
      </c>
      <c r="ML6" s="51" t="s">
        <v>294</v>
      </c>
      <c r="MM6" s="51" t="s">
        <v>294</v>
      </c>
      <c r="MN6" s="51" t="s">
        <v>294</v>
      </c>
      <c r="MO6" s="51" t="s">
        <v>294</v>
      </c>
      <c r="MP6" s="51" t="s">
        <v>294</v>
      </c>
      <c r="MQ6" s="51" t="s">
        <v>294</v>
      </c>
      <c r="MR6" s="51" t="s">
        <v>294</v>
      </c>
      <c r="MS6" s="51" t="s">
        <v>294</v>
      </c>
      <c r="MT6" s="51" t="s">
        <v>294</v>
      </c>
      <c r="MU6" s="51" t="s">
        <v>294</v>
      </c>
      <c r="MV6" s="51" t="s">
        <v>294</v>
      </c>
      <c r="MW6" s="51" t="s">
        <v>294</v>
      </c>
      <c r="MX6" s="51" t="s">
        <v>294</v>
      </c>
      <c r="MY6" s="51" t="s">
        <v>294</v>
      </c>
      <c r="MZ6" s="51" t="s">
        <v>294</v>
      </c>
      <c r="NA6" s="51" t="s">
        <v>294</v>
      </c>
      <c r="NB6" s="51" t="s">
        <v>294</v>
      </c>
      <c r="NC6" s="51" t="s">
        <v>294</v>
      </c>
      <c r="ND6" s="51" t="s">
        <v>294</v>
      </c>
      <c r="NE6" s="51" t="s">
        <v>294</v>
      </c>
      <c r="NF6" s="51" t="s">
        <v>294</v>
      </c>
      <c r="NG6" s="51" t="s">
        <v>294</v>
      </c>
      <c r="NH6" s="51" t="s">
        <v>294</v>
      </c>
      <c r="NI6" s="51" t="s">
        <v>294</v>
      </c>
      <c r="NJ6" s="51" t="s">
        <v>294</v>
      </c>
      <c r="NK6" s="51" t="s">
        <v>294</v>
      </c>
      <c r="NL6" s="51" t="str">
        <f>IF(OR(EXACT(Table1[[#This Row],[TR IPCC scenarios]],"Yes"), EXACT(Table1[[#This Row],[PR IPCC scenarios]],"Yes")),"Yes","No")</f>
        <v>Yes</v>
      </c>
      <c r="NM6" s="52" t="str">
        <f>IF(OR(EXACT(Table1[[#This Row],[TR NGFS scenarios]],"Yes"), EXACT(Table1[[#This Row],[PR NGFS scenarios]],"Yes")),"Yes","No")</f>
        <v>Yes</v>
      </c>
      <c r="NN6" s="51" t="str">
        <f>IF(OR(EXACT(Table1[[#This Row],[Geographic Coverage - Global (PR)]],"Yes"), EXACT(Table1[[#This Row],[Geographic Coverage - Global (TR)]],"Yes")),"Yes","No")</f>
        <v>Yes</v>
      </c>
      <c r="NO6" s="51" t="str">
        <f>IF(OR(EXACT(Table1[[#This Row],[Geographic Coverage - Europe (TR)]],"Yes"), EXACT(Table1[[#This Row],[Geographic Coverage - Europe (PR)]],"Yes")),"Yes","No")</f>
        <v>No</v>
      </c>
      <c r="NP6" s="51" t="str">
        <f>IF(OR(EXACT(Table1[[#This Row],[Geographic Coverage - APAC (TR)]],"Yes"), EXACT(Table1[[#This Row],[Geographic Coverage - APAC (PR)]],"Yes")),"Yes","No")</f>
        <v>No</v>
      </c>
      <c r="NQ6" s="51" t="str">
        <f>IF(OR(EXACT(Table1[[#This Row],[Geographic Coverage - Africa (TR)]],"Yes"), EXACT(Table1[[#This Row],[Geographic Coverage - Africa (PR)]],"Yes")),"Yes","No")</f>
        <v>No</v>
      </c>
      <c r="NR6" s="51" t="str">
        <f>IF(OR(EXACT(Table1[[#This Row],[Geographic Coverage - North America (TR)]],"Yes"), EXACT(Table1[[#This Row],[Geographic Coverage - North America (PR)]],"Yes")),"Yes","No")</f>
        <v>No</v>
      </c>
      <c r="NS6" s="51" t="str">
        <f>IF(OR(EXACT(Table1[[#This Row],[Geographic Coverage - North America (TR)]],"Yes"), EXACT(Table1[[#This Row],[Geographic Coverage - North America (PR)]],"Yes")),"Yes","No")</f>
        <v>No</v>
      </c>
      <c r="NT6" s="51" t="str">
        <f>IF(OR(EXACT(Table1[[#This Row],[Coverage of Asset Classes - Equities]],"Yes"), EXACT(Table1[[#This Row],[Coverage of Asset Classes - Equities (Physical Risks)]],"Yes")),"Yes","No")</f>
        <v>Yes</v>
      </c>
      <c r="NU6" s="51" t="str">
        <f>IF(OR(EXACT(Table1[[#This Row],[Coverage of Asset Classes - Mortgages]],"Yes"), EXACT(Table1[[#This Row],[Coverage of Asset Classes -Mortgages (Physical Risks)]],"Yes")),"Yes","No")</f>
        <v>No</v>
      </c>
      <c r="NV6" s="51" t="str">
        <f>IF(OR(EXACT(Table1[[#This Row],[Coverage of Asset Classes - Real Estate / Real Assets]],"Yes"), EXACT(Table1[[#This Row],[Coverage of Asset Classes - Real Estate / Real Assets (Physical Risks)]],"Yes")),"Yes","No")</f>
        <v>Yes</v>
      </c>
      <c r="NW6" s="51" t="str">
        <f>IF(OR(EXACT(Table1[[#This Row],[Coverage of Asset Classes - Bonds, government]],"Yes"), EXACT(Table1[[#This Row],[Coverage of Asset Classes - Bonds, government (Physical Risks)]],"Yes")),"Yes","No")</f>
        <v>No</v>
      </c>
      <c r="NX6" s="51" t="str">
        <f>IF(OR(EXACT(Table1[[#This Row],[Coverage of Asset Classes - Bonds, corporate]],"Yes"), EXACT(Table1[[#This Row],[Coverage of Asset Classes - Bonds, corporate (Physical Risks)]],"Yes")),"Yes","No")</f>
        <v>Yes</v>
      </c>
      <c r="NY6" s="51" t="str">
        <f>IF(OR(EXACT(Table1[[#This Row],[Coverage of Asset Classes - Commodities]],"Yes"), EXACT(Table1[[#This Row],[Coverage of Asset Classes - Commodities (Physical Risks)]],"Yes")),"Yes","No")</f>
        <v>No</v>
      </c>
      <c r="NZ6" s="51" t="s">
        <v>676</v>
      </c>
      <c r="OA6" s="51" t="s">
        <v>677</v>
      </c>
      <c r="OB6" s="51" t="s">
        <v>678</v>
      </c>
    </row>
    <row r="7" spans="1:392" s="51" customFormat="1" ht="15.95" customHeight="1" x14ac:dyDescent="0.2">
      <c r="A7" s="51" t="s">
        <v>25</v>
      </c>
      <c r="B7" s="51" t="s">
        <v>679</v>
      </c>
      <c r="C7" s="51" t="s">
        <v>26</v>
      </c>
      <c r="D7" s="51" t="s">
        <v>27</v>
      </c>
      <c r="E7" s="129" t="s">
        <v>680</v>
      </c>
      <c r="F7" s="51" t="s">
        <v>28</v>
      </c>
      <c r="G7" s="51" t="s">
        <v>29</v>
      </c>
      <c r="H7" s="51" t="s">
        <v>681</v>
      </c>
      <c r="I7" s="51" t="s">
        <v>643</v>
      </c>
      <c r="J7" s="51" t="s">
        <v>643</v>
      </c>
      <c r="K7" s="51" t="s">
        <v>643</v>
      </c>
      <c r="L7" s="51" t="s">
        <v>643</v>
      </c>
      <c r="M7" s="51" t="s">
        <v>643</v>
      </c>
      <c r="N7" s="51" t="s">
        <v>643</v>
      </c>
      <c r="O7" s="51" t="s">
        <v>643</v>
      </c>
      <c r="P7" s="51" t="s">
        <v>643</v>
      </c>
      <c r="Q7" s="51" t="s">
        <v>643</v>
      </c>
      <c r="R7" s="51" t="s">
        <v>639</v>
      </c>
      <c r="S7" s="51" t="s">
        <v>638</v>
      </c>
      <c r="T7" s="51" t="s">
        <v>643</v>
      </c>
      <c r="U7" s="51" t="s">
        <v>643</v>
      </c>
      <c r="V7" s="51" t="s">
        <v>643</v>
      </c>
      <c r="W7" s="51" t="s">
        <v>643</v>
      </c>
      <c r="X7" s="51" t="s">
        <v>643</v>
      </c>
      <c r="Y7" s="51" t="s">
        <v>643</v>
      </c>
      <c r="Z7" s="51" t="s">
        <v>643</v>
      </c>
      <c r="AA7" s="51" t="s">
        <v>643</v>
      </c>
      <c r="AB7" s="51" t="s">
        <v>643</v>
      </c>
      <c r="AC7" s="51" t="s">
        <v>638</v>
      </c>
      <c r="AE7" s="51" t="s">
        <v>643</v>
      </c>
      <c r="AF7" s="51" t="s">
        <v>643</v>
      </c>
      <c r="AG7" s="51" t="s">
        <v>643</v>
      </c>
      <c r="AH7" s="51" t="s">
        <v>643</v>
      </c>
      <c r="AI7" s="51" t="s">
        <v>643</v>
      </c>
      <c r="AJ7" s="51" t="s">
        <v>643</v>
      </c>
      <c r="AK7" s="51" t="s">
        <v>643</v>
      </c>
      <c r="AL7" s="51" t="s">
        <v>643</v>
      </c>
      <c r="AM7" s="51" t="s">
        <v>643</v>
      </c>
      <c r="AN7" s="51" t="s">
        <v>643</v>
      </c>
      <c r="AO7" s="51" t="s">
        <v>643</v>
      </c>
      <c r="AP7" s="51" t="s">
        <v>643</v>
      </c>
      <c r="AQ7" s="51" t="s">
        <v>643</v>
      </c>
      <c r="AR7" s="51" t="s">
        <v>643</v>
      </c>
      <c r="AS7" s="51" t="s">
        <v>643</v>
      </c>
      <c r="AT7" s="51" t="s">
        <v>643</v>
      </c>
      <c r="AU7" s="51" t="s">
        <v>643</v>
      </c>
      <c r="AV7" s="51" t="s">
        <v>643</v>
      </c>
      <c r="AW7" s="51" t="s">
        <v>643</v>
      </c>
      <c r="AX7" s="51" t="s">
        <v>643</v>
      </c>
      <c r="AY7" s="51" t="s">
        <v>643</v>
      </c>
      <c r="AZ7" s="51" t="s">
        <v>643</v>
      </c>
      <c r="BA7" s="51" t="s">
        <v>643</v>
      </c>
      <c r="BB7" s="51" t="s">
        <v>643</v>
      </c>
      <c r="BC7" s="51" t="s">
        <v>643</v>
      </c>
      <c r="BD7" s="51" t="s">
        <v>643</v>
      </c>
      <c r="BE7" s="51" t="s">
        <v>643</v>
      </c>
      <c r="BF7" s="51" t="s">
        <v>643</v>
      </c>
      <c r="BG7" s="51" t="s">
        <v>643</v>
      </c>
      <c r="BH7" s="51" t="s">
        <v>643</v>
      </c>
      <c r="BI7" s="51" t="s">
        <v>643</v>
      </c>
      <c r="BJ7" s="51" t="s">
        <v>643</v>
      </c>
      <c r="BK7" s="51" t="s">
        <v>643</v>
      </c>
      <c r="BL7" s="51" t="s">
        <v>294</v>
      </c>
      <c r="BN7" s="51" t="s">
        <v>643</v>
      </c>
      <c r="BO7" s="51" t="s">
        <v>643</v>
      </c>
      <c r="BP7" s="51" t="s">
        <v>643</v>
      </c>
      <c r="BQ7" s="51" t="s">
        <v>643</v>
      </c>
      <c r="BR7" s="51" t="s">
        <v>643</v>
      </c>
      <c r="BS7" s="51" t="s">
        <v>643</v>
      </c>
      <c r="BT7" s="51" t="s">
        <v>638</v>
      </c>
      <c r="BU7" s="51" t="s">
        <v>638</v>
      </c>
      <c r="BV7" s="51" t="s">
        <v>682</v>
      </c>
      <c r="BW7" s="51" t="s">
        <v>643</v>
      </c>
      <c r="BX7" s="51" t="s">
        <v>643</v>
      </c>
      <c r="BY7" s="51" t="s">
        <v>643</v>
      </c>
      <c r="BZ7" s="51" t="s">
        <v>643</v>
      </c>
      <c r="CA7" s="51" t="s">
        <v>638</v>
      </c>
      <c r="CB7" s="51" t="s">
        <v>638</v>
      </c>
      <c r="CC7" s="51" t="s">
        <v>638</v>
      </c>
      <c r="CD7" s="51" t="s">
        <v>639</v>
      </c>
      <c r="CE7" s="51" t="s">
        <v>643</v>
      </c>
      <c r="CF7" s="51" t="s">
        <v>643</v>
      </c>
      <c r="CG7" s="51" t="s">
        <v>643</v>
      </c>
      <c r="CH7" s="51" t="s">
        <v>643</v>
      </c>
      <c r="CI7" s="51" t="s">
        <v>643</v>
      </c>
      <c r="CJ7" s="51" t="s">
        <v>643</v>
      </c>
      <c r="CK7" s="51" t="s">
        <v>643</v>
      </c>
      <c r="CL7" s="51" t="s">
        <v>683</v>
      </c>
      <c r="CM7" s="51" t="s">
        <v>683</v>
      </c>
      <c r="CN7" s="51" t="s">
        <v>683</v>
      </c>
      <c r="CO7" s="51" t="s">
        <v>643</v>
      </c>
      <c r="CP7" s="51" t="s">
        <v>643</v>
      </c>
      <c r="CQ7" s="51" t="s">
        <v>643</v>
      </c>
      <c r="CR7" s="51" t="s">
        <v>643</v>
      </c>
      <c r="CS7" s="51" t="s">
        <v>643</v>
      </c>
      <c r="CT7" s="51" t="s">
        <v>643</v>
      </c>
      <c r="CU7" s="51" t="s">
        <v>643</v>
      </c>
      <c r="CV7" s="51" t="s">
        <v>643</v>
      </c>
      <c r="CW7" s="51" t="s">
        <v>643</v>
      </c>
      <c r="CY7" s="51" t="s">
        <v>643</v>
      </c>
      <c r="CZ7" s="51" t="s">
        <v>643</v>
      </c>
      <c r="DA7" s="51" t="s">
        <v>638</v>
      </c>
      <c r="DB7" s="51" t="s">
        <v>638</v>
      </c>
      <c r="DC7" s="51" t="s">
        <v>638</v>
      </c>
      <c r="DD7" s="51" t="s">
        <v>639</v>
      </c>
      <c r="DF7" s="51" t="s">
        <v>643</v>
      </c>
      <c r="DG7" s="51" t="s">
        <v>643</v>
      </c>
      <c r="DH7" s="51" t="s">
        <v>638</v>
      </c>
      <c r="DI7" s="51" t="s">
        <v>638</v>
      </c>
      <c r="DJ7" s="51" t="s">
        <v>638</v>
      </c>
      <c r="DK7" s="51" t="s">
        <v>643</v>
      </c>
      <c r="DL7" s="51" t="s">
        <v>643</v>
      </c>
      <c r="DM7" s="51" t="s">
        <v>643</v>
      </c>
      <c r="DN7" s="51" t="s">
        <v>639</v>
      </c>
      <c r="DP7" s="51" t="s">
        <v>652</v>
      </c>
      <c r="DQ7" s="51" t="s">
        <v>638</v>
      </c>
      <c r="DR7" s="51" t="s">
        <v>638</v>
      </c>
      <c r="DS7" s="51" t="s">
        <v>638</v>
      </c>
      <c r="DT7" s="51" t="s">
        <v>638</v>
      </c>
      <c r="DU7" s="51" t="s">
        <v>643</v>
      </c>
      <c r="DW7" s="51" t="s">
        <v>638</v>
      </c>
      <c r="DX7" s="51" t="s">
        <v>638</v>
      </c>
      <c r="DY7" s="51" t="s">
        <v>638</v>
      </c>
      <c r="DZ7" s="51" t="s">
        <v>639</v>
      </c>
      <c r="EB7" s="51" t="s">
        <v>643</v>
      </c>
      <c r="EC7" s="51" t="s">
        <v>643</v>
      </c>
      <c r="ED7" s="51" t="s">
        <v>643</v>
      </c>
      <c r="EE7" s="51" t="s">
        <v>639</v>
      </c>
      <c r="EF7" s="51" t="s">
        <v>643</v>
      </c>
      <c r="EG7" s="51" t="s">
        <v>643</v>
      </c>
      <c r="EH7" s="51" t="s">
        <v>643</v>
      </c>
      <c r="EI7" s="51" t="s">
        <v>643</v>
      </c>
      <c r="EJ7" s="51" t="s">
        <v>643</v>
      </c>
      <c r="EK7" s="51" t="s">
        <v>643</v>
      </c>
      <c r="EL7" s="51" t="s">
        <v>643</v>
      </c>
      <c r="EM7" s="51" t="s">
        <v>643</v>
      </c>
      <c r="EN7" s="51" t="s">
        <v>643</v>
      </c>
      <c r="EO7" s="51" t="s">
        <v>643</v>
      </c>
      <c r="EP7" s="51" t="s">
        <v>643</v>
      </c>
      <c r="EQ7" s="51" t="s">
        <v>643</v>
      </c>
      <c r="ER7" s="51" t="s">
        <v>643</v>
      </c>
      <c r="ES7" s="51" t="s">
        <v>638</v>
      </c>
      <c r="ET7" s="51" t="s">
        <v>684</v>
      </c>
      <c r="EU7" s="51" t="s">
        <v>639</v>
      </c>
      <c r="EV7" s="51" t="s">
        <v>638</v>
      </c>
      <c r="EW7" s="51" t="s">
        <v>639</v>
      </c>
      <c r="EZ7" s="51" t="s">
        <v>638</v>
      </c>
      <c r="FA7" s="51" t="s">
        <v>638</v>
      </c>
      <c r="FB7" s="51" t="s">
        <v>643</v>
      </c>
      <c r="FC7" s="51" t="s">
        <v>643</v>
      </c>
      <c r="FD7" s="51" t="s">
        <v>643</v>
      </c>
      <c r="FE7" s="51" t="s">
        <v>639</v>
      </c>
      <c r="FF7" s="51" t="s">
        <v>638</v>
      </c>
      <c r="FG7" s="51" t="s">
        <v>638</v>
      </c>
      <c r="FH7" s="51" t="s">
        <v>643</v>
      </c>
      <c r="FI7" s="51" t="s">
        <v>643</v>
      </c>
      <c r="FJ7" s="51" t="s">
        <v>643</v>
      </c>
      <c r="FL7" s="51" t="s">
        <v>638</v>
      </c>
      <c r="FM7" s="51" t="s">
        <v>643</v>
      </c>
      <c r="FN7" s="51" t="s">
        <v>638</v>
      </c>
      <c r="FO7" s="51" t="s">
        <v>639</v>
      </c>
      <c r="FP7" s="51" t="s">
        <v>639</v>
      </c>
      <c r="FQ7" s="51" t="s">
        <v>643</v>
      </c>
      <c r="FR7" s="51" t="s">
        <v>685</v>
      </c>
      <c r="FT7" s="51" t="s">
        <v>643</v>
      </c>
      <c r="FU7" s="51" t="s">
        <v>643</v>
      </c>
      <c r="FV7" s="51" t="s">
        <v>294</v>
      </c>
      <c r="FW7" s="51" t="s">
        <v>638</v>
      </c>
      <c r="FX7" s="51" t="s">
        <v>638</v>
      </c>
      <c r="FY7" s="51" t="s">
        <v>638</v>
      </c>
      <c r="FZ7" s="51" t="s">
        <v>638</v>
      </c>
      <c r="GA7" s="51" t="s">
        <v>638</v>
      </c>
      <c r="GB7" s="51" t="s">
        <v>638</v>
      </c>
      <c r="GC7" s="51" t="s">
        <v>639</v>
      </c>
      <c r="GE7" s="51" t="s">
        <v>643</v>
      </c>
      <c r="GF7" s="51" t="s">
        <v>643</v>
      </c>
      <c r="GG7" s="51" t="s">
        <v>643</v>
      </c>
      <c r="GH7" s="51" t="s">
        <v>643</v>
      </c>
      <c r="GI7" s="51" t="s">
        <v>643</v>
      </c>
      <c r="GJ7" s="51" t="s">
        <v>643</v>
      </c>
      <c r="GK7" s="51" t="s">
        <v>643</v>
      </c>
      <c r="GL7" s="51" t="s">
        <v>643</v>
      </c>
      <c r="GM7" s="51" t="s">
        <v>643</v>
      </c>
      <c r="GN7" s="51" t="s">
        <v>643</v>
      </c>
      <c r="GO7" s="51" t="s">
        <v>643</v>
      </c>
      <c r="GP7" s="51" t="s">
        <v>643</v>
      </c>
      <c r="GQ7" s="51" t="s">
        <v>643</v>
      </c>
      <c r="GR7" s="51" t="s">
        <v>643</v>
      </c>
      <c r="GS7" s="51" t="s">
        <v>643</v>
      </c>
      <c r="GT7" s="51" t="s">
        <v>643</v>
      </c>
      <c r="GU7" s="51" t="s">
        <v>643</v>
      </c>
      <c r="GV7" s="51" t="s">
        <v>643</v>
      </c>
      <c r="GW7" s="51" t="s">
        <v>643</v>
      </c>
      <c r="GX7" s="51" t="s">
        <v>643</v>
      </c>
      <c r="GY7" s="51" t="s">
        <v>643</v>
      </c>
      <c r="GZ7" s="51" t="s">
        <v>643</v>
      </c>
      <c r="HA7" s="51" t="s">
        <v>643</v>
      </c>
      <c r="HB7" s="51" t="s">
        <v>643</v>
      </c>
      <c r="HC7" s="51" t="s">
        <v>643</v>
      </c>
      <c r="HD7" s="51" t="s">
        <v>643</v>
      </c>
      <c r="HE7" s="51" t="s">
        <v>643</v>
      </c>
      <c r="HF7" s="51" t="s">
        <v>643</v>
      </c>
      <c r="HG7" s="51" t="s">
        <v>643</v>
      </c>
      <c r="HH7" s="51" t="s">
        <v>643</v>
      </c>
      <c r="HI7" s="51" t="s">
        <v>643</v>
      </c>
      <c r="HJ7" s="51" t="s">
        <v>643</v>
      </c>
      <c r="HK7" s="51" t="s">
        <v>643</v>
      </c>
      <c r="HL7" s="51" t="s">
        <v>643</v>
      </c>
      <c r="HM7" s="51" t="s">
        <v>643</v>
      </c>
      <c r="HN7" s="51" t="s">
        <v>643</v>
      </c>
      <c r="HO7" s="51" t="s">
        <v>643</v>
      </c>
      <c r="HP7" s="51" t="s">
        <v>643</v>
      </c>
      <c r="HQ7" s="51" t="s">
        <v>638</v>
      </c>
      <c r="HR7" s="51" t="s">
        <v>643</v>
      </c>
      <c r="HS7" s="51" t="s">
        <v>643</v>
      </c>
      <c r="HT7" s="51" t="s">
        <v>639</v>
      </c>
      <c r="HU7" s="51" t="s">
        <v>638</v>
      </c>
      <c r="HV7" s="51" t="s">
        <v>638</v>
      </c>
      <c r="HW7" s="51" t="s">
        <v>638</v>
      </c>
      <c r="HX7" s="51" t="s">
        <v>638</v>
      </c>
      <c r="HY7" s="51" t="s">
        <v>643</v>
      </c>
      <c r="HZ7" s="51" t="s">
        <v>643</v>
      </c>
      <c r="IA7" s="51" t="s">
        <v>643</v>
      </c>
      <c r="IB7" s="51" t="s">
        <v>643</v>
      </c>
      <c r="IC7" s="51" t="s">
        <v>643</v>
      </c>
      <c r="ID7" s="51" t="s">
        <v>643</v>
      </c>
      <c r="IF7" s="51" t="s">
        <v>643</v>
      </c>
      <c r="IG7" s="51" t="s">
        <v>643</v>
      </c>
      <c r="IH7" s="51" t="s">
        <v>643</v>
      </c>
      <c r="II7" s="51" t="s">
        <v>643</v>
      </c>
      <c r="IJ7" s="51" t="s">
        <v>643</v>
      </c>
      <c r="IK7" s="51" t="s">
        <v>643</v>
      </c>
      <c r="IL7" s="51" t="s">
        <v>643</v>
      </c>
      <c r="IM7" s="51" t="s">
        <v>643</v>
      </c>
      <c r="IN7" s="51" t="s">
        <v>643</v>
      </c>
      <c r="IO7" s="51" t="s">
        <v>643</v>
      </c>
      <c r="IQ7" s="51" t="s">
        <v>643</v>
      </c>
      <c r="IR7" s="51" t="s">
        <v>638</v>
      </c>
      <c r="IS7" s="51" t="s">
        <v>638</v>
      </c>
      <c r="IT7" s="51" t="s">
        <v>638</v>
      </c>
      <c r="IU7" s="51" t="s">
        <v>638</v>
      </c>
      <c r="IV7" s="51" t="s">
        <v>639</v>
      </c>
      <c r="IX7" s="51" t="s">
        <v>643</v>
      </c>
      <c r="IY7" s="51" t="s">
        <v>643</v>
      </c>
      <c r="IZ7" s="51" t="s">
        <v>638</v>
      </c>
      <c r="JA7" s="51" t="s">
        <v>638</v>
      </c>
      <c r="JB7" s="51" t="s">
        <v>638</v>
      </c>
      <c r="JC7" s="51" t="s">
        <v>638</v>
      </c>
      <c r="JD7" s="51" t="s">
        <v>638</v>
      </c>
      <c r="JG7" s="51" t="s">
        <v>643</v>
      </c>
      <c r="JH7" s="51" t="s">
        <v>643</v>
      </c>
      <c r="JI7" s="51" t="s">
        <v>643</v>
      </c>
      <c r="JK7" s="51" t="s">
        <v>643</v>
      </c>
      <c r="JL7" s="51" t="s">
        <v>643</v>
      </c>
      <c r="JM7" s="51" t="s">
        <v>643</v>
      </c>
      <c r="JN7" s="51" t="s">
        <v>643</v>
      </c>
      <c r="JO7" s="51" t="s">
        <v>643</v>
      </c>
      <c r="JP7" s="51" t="s">
        <v>643</v>
      </c>
      <c r="JQ7" s="51" t="s">
        <v>643</v>
      </c>
      <c r="JR7" s="51" t="s">
        <v>643</v>
      </c>
      <c r="JS7" s="51" t="s">
        <v>643</v>
      </c>
      <c r="JT7" s="51" t="s">
        <v>643</v>
      </c>
      <c r="JU7" s="51" t="s">
        <v>643</v>
      </c>
      <c r="JV7" s="51" t="s">
        <v>643</v>
      </c>
      <c r="JW7" s="51" t="s">
        <v>643</v>
      </c>
      <c r="JX7" s="51" t="s">
        <v>638</v>
      </c>
      <c r="JY7" s="51" t="s">
        <v>643</v>
      </c>
      <c r="JZ7" s="51" t="s">
        <v>638</v>
      </c>
      <c r="KA7" s="51" t="s">
        <v>643</v>
      </c>
      <c r="KB7" s="51" t="s">
        <v>643</v>
      </c>
      <c r="KC7" s="51" t="s">
        <v>643</v>
      </c>
      <c r="KD7" s="51" t="s">
        <v>643</v>
      </c>
      <c r="KE7" s="51" t="s">
        <v>643</v>
      </c>
      <c r="KF7" s="51" t="s">
        <v>643</v>
      </c>
      <c r="KG7" s="51" t="s">
        <v>643</v>
      </c>
      <c r="KH7" s="51" t="s">
        <v>643</v>
      </c>
      <c r="KI7" s="51" t="s">
        <v>643</v>
      </c>
      <c r="KJ7" s="51" t="s">
        <v>638</v>
      </c>
      <c r="KK7" s="51" t="s">
        <v>638</v>
      </c>
      <c r="KL7" s="51" t="s">
        <v>638</v>
      </c>
      <c r="KM7" s="51" t="s">
        <v>638</v>
      </c>
      <c r="KN7" s="51" t="s">
        <v>639</v>
      </c>
      <c r="KP7" s="51" t="s">
        <v>686</v>
      </c>
      <c r="KQ7" s="51" t="s">
        <v>643</v>
      </c>
      <c r="KR7" s="51" t="s">
        <v>687</v>
      </c>
      <c r="KS7" s="51" t="s">
        <v>687</v>
      </c>
      <c r="KT7" s="51" t="s">
        <v>643</v>
      </c>
      <c r="KU7" s="51" t="s">
        <v>643</v>
      </c>
      <c r="KV7" s="51" t="s">
        <v>643</v>
      </c>
      <c r="KW7" s="51" t="s">
        <v>643</v>
      </c>
      <c r="KX7" s="51" t="s">
        <v>643</v>
      </c>
      <c r="KY7" s="51" t="s">
        <v>643</v>
      </c>
      <c r="KZ7" s="51" t="s">
        <v>643</v>
      </c>
      <c r="LA7" s="51" t="s">
        <v>643</v>
      </c>
      <c r="LB7" s="51" t="s">
        <v>643</v>
      </c>
      <c r="LC7" s="51" t="s">
        <v>643</v>
      </c>
      <c r="LD7" s="51" t="s">
        <v>643</v>
      </c>
      <c r="LE7" s="51" t="s">
        <v>643</v>
      </c>
      <c r="LF7" s="51" t="s">
        <v>643</v>
      </c>
      <c r="LG7" s="51" t="s">
        <v>643</v>
      </c>
      <c r="LH7" s="51" t="s">
        <v>643</v>
      </c>
      <c r="LI7" s="51" t="s">
        <v>643</v>
      </c>
      <c r="LJ7" s="51" t="s">
        <v>643</v>
      </c>
      <c r="LK7" s="51" t="s">
        <v>638</v>
      </c>
      <c r="LL7" s="51" t="s">
        <v>643</v>
      </c>
      <c r="LM7" s="51" t="s">
        <v>638</v>
      </c>
      <c r="LN7" s="51" t="s">
        <v>639</v>
      </c>
      <c r="LO7" s="51" t="s">
        <v>639</v>
      </c>
      <c r="LP7" s="51" t="s">
        <v>638</v>
      </c>
      <c r="LR7" s="51" t="s">
        <v>638</v>
      </c>
      <c r="LS7" s="51" t="s">
        <v>639</v>
      </c>
      <c r="LT7" s="51" t="s">
        <v>643</v>
      </c>
      <c r="LU7" s="51" t="s">
        <v>643</v>
      </c>
      <c r="LV7" s="51" t="s">
        <v>639</v>
      </c>
      <c r="LW7" s="51" t="s">
        <v>643</v>
      </c>
      <c r="LX7" s="51" t="s">
        <v>643</v>
      </c>
      <c r="LZ7" s="51" t="s">
        <v>643</v>
      </c>
      <c r="MA7" s="51" t="s">
        <v>638</v>
      </c>
      <c r="MB7" s="51" t="s">
        <v>638</v>
      </c>
      <c r="MC7" s="51" t="s">
        <v>638</v>
      </c>
      <c r="MD7" s="51" t="s">
        <v>643</v>
      </c>
      <c r="ME7" s="51" t="s">
        <v>643</v>
      </c>
      <c r="MF7" s="51" t="s">
        <v>639</v>
      </c>
      <c r="MH7" s="51" t="s">
        <v>638</v>
      </c>
      <c r="MI7" s="51" t="s">
        <v>643</v>
      </c>
      <c r="MJ7" s="51" t="s">
        <v>643</v>
      </c>
      <c r="MK7" s="51" t="s">
        <v>643</v>
      </c>
      <c r="MM7" s="51" t="s">
        <v>638</v>
      </c>
      <c r="MN7" s="51" t="s">
        <v>639</v>
      </c>
      <c r="MO7" s="51" t="s">
        <v>639</v>
      </c>
      <c r="MP7" s="51" t="s">
        <v>643</v>
      </c>
      <c r="MQ7" s="51" t="s">
        <v>639</v>
      </c>
      <c r="MS7" s="51" t="s">
        <v>638</v>
      </c>
      <c r="MT7" s="51" t="s">
        <v>638</v>
      </c>
      <c r="MU7" s="51" t="s">
        <v>638</v>
      </c>
      <c r="MV7" s="51" t="s">
        <v>639</v>
      </c>
      <c r="MW7" s="51" t="s">
        <v>639</v>
      </c>
      <c r="MX7" s="51" t="s">
        <v>643</v>
      </c>
      <c r="MY7" s="51" t="s">
        <v>639</v>
      </c>
      <c r="NA7" s="51" t="s">
        <v>643</v>
      </c>
      <c r="NB7" s="51" t="s">
        <v>643</v>
      </c>
      <c r="NC7" s="51" t="s">
        <v>643</v>
      </c>
      <c r="ND7" s="51" t="s">
        <v>638</v>
      </c>
      <c r="NE7" s="51" t="s">
        <v>638</v>
      </c>
      <c r="NF7" s="51" t="s">
        <v>638</v>
      </c>
      <c r="NG7" s="51" t="s">
        <v>638</v>
      </c>
      <c r="NH7" s="51" t="s">
        <v>638</v>
      </c>
      <c r="NI7" s="51" t="s">
        <v>638</v>
      </c>
      <c r="NJ7" s="51" t="s">
        <v>639</v>
      </c>
      <c r="NK7" s="51" t="s">
        <v>643</v>
      </c>
      <c r="NL7" s="51" t="str">
        <f>IF(OR(EXACT(Table1[[#This Row],[TR IPCC scenarios]],"Yes"), EXACT(Table1[[#This Row],[PR IPCC scenarios]],"Yes")),"Yes","No")</f>
        <v>Yes</v>
      </c>
      <c r="NM7" s="52" t="str">
        <f>IF(OR(EXACT(Table1[[#This Row],[TR NGFS scenarios]],"Yes"), EXACT(Table1[[#This Row],[PR NGFS scenarios]],"Yes")),"Yes","No")</f>
        <v>Yes</v>
      </c>
      <c r="NN7" s="51" t="str">
        <f>IF(OR(EXACT(Table1[[#This Row],[Geographic Coverage - Global (PR)]],"Yes"), EXACT(Table1[[#This Row],[Geographic Coverage - Global (TR)]],"Yes")),"Yes","No")</f>
        <v>Yes</v>
      </c>
      <c r="NO7" s="51" t="str">
        <f>IF(OR(EXACT(Table1[[#This Row],[Geographic Coverage - Europe (TR)]],"Yes"), EXACT(Table1[[#This Row],[Geographic Coverage - Europe (PR)]],"Yes")),"Yes","No")</f>
        <v>Yes</v>
      </c>
      <c r="NP7" s="51" t="str">
        <f>IF(OR(EXACT(Table1[[#This Row],[Geographic Coverage - APAC (TR)]],"Yes"), EXACT(Table1[[#This Row],[Geographic Coverage - APAC (PR)]],"Yes")),"Yes","No")</f>
        <v>Yes</v>
      </c>
      <c r="NQ7" s="51" t="str">
        <f>IF(OR(EXACT(Table1[[#This Row],[Geographic Coverage - Africa (TR)]],"Yes"), EXACT(Table1[[#This Row],[Geographic Coverage - Africa (PR)]],"Yes")),"Yes","No")</f>
        <v>Yes</v>
      </c>
      <c r="NR7" s="51" t="str">
        <f>IF(OR(EXACT(Table1[[#This Row],[Geographic Coverage - North America (TR)]],"Yes"), EXACT(Table1[[#This Row],[Geographic Coverage - North America (PR)]],"Yes")),"Yes","No")</f>
        <v>Yes</v>
      </c>
      <c r="NS7" s="51" t="str">
        <f>IF(OR(EXACT(Table1[[#This Row],[Geographic Coverage - North America (TR)]],"Yes"), EXACT(Table1[[#This Row],[Geographic Coverage - North America (PR)]],"Yes")),"Yes","No")</f>
        <v>Yes</v>
      </c>
      <c r="NT7" s="51" t="str">
        <f>IF(OR(EXACT(Table1[[#This Row],[Coverage of Asset Classes - Equities]],"Yes"), EXACT(Table1[[#This Row],[Coverage of Asset Classes - Equities (Physical Risks)]],"Yes")),"Yes","No")</f>
        <v>Yes</v>
      </c>
      <c r="NU7" s="51" t="str">
        <f>IF(OR(EXACT(Table1[[#This Row],[Coverage of Asset Classes - Mortgages]],"Yes"), EXACT(Table1[[#This Row],[Coverage of Asset Classes -Mortgages (Physical Risks)]],"Yes")),"Yes","No")</f>
        <v>No</v>
      </c>
      <c r="NV7" s="51" t="str">
        <f>IF(OR(EXACT(Table1[[#This Row],[Coverage of Asset Classes - Real Estate / Real Assets]],"Yes"), EXACT(Table1[[#This Row],[Coverage of Asset Classes - Real Estate / Real Assets (Physical Risks)]],"Yes")),"Yes","No")</f>
        <v>No</v>
      </c>
      <c r="NW7" s="51" t="str">
        <f>IF(OR(EXACT(Table1[[#This Row],[Coverage of Asset Classes - Bonds, government]],"Yes"), EXACT(Table1[[#This Row],[Coverage of Asset Classes - Bonds, government (Physical Risks)]],"Yes")),"Yes","No")</f>
        <v>Yes</v>
      </c>
      <c r="NX7" s="51" t="str">
        <f>IF(OR(EXACT(Table1[[#This Row],[Coverage of Asset Classes - Bonds, corporate]],"Yes"), EXACT(Table1[[#This Row],[Coverage of Asset Classes - Bonds, corporate (Physical Risks)]],"Yes")),"Yes","No")</f>
        <v>Yes</v>
      </c>
      <c r="NY7" s="51" t="str">
        <f>IF(OR(EXACT(Table1[[#This Row],[Coverage of Asset Classes - Commodities]],"Yes"), EXACT(Table1[[#This Row],[Coverage of Asset Classes - Commodities (Physical Risks)]],"Yes")),"Yes","No")</f>
        <v>No</v>
      </c>
      <c r="NZ7" s="51" t="s">
        <v>643</v>
      </c>
      <c r="OA7" s="51" t="s">
        <v>643</v>
      </c>
      <c r="OB7" s="51" t="s">
        <v>643</v>
      </c>
    </row>
    <row r="8" spans="1:392" s="51" customFormat="1" ht="15.95" customHeight="1" x14ac:dyDescent="0.2">
      <c r="A8" s="51" t="s">
        <v>688</v>
      </c>
      <c r="C8" s="51" t="s">
        <v>26</v>
      </c>
      <c r="D8" s="51" t="s">
        <v>689</v>
      </c>
      <c r="E8" s="131" t="s">
        <v>690</v>
      </c>
      <c r="F8" s="51" t="s">
        <v>691</v>
      </c>
      <c r="G8" s="51" t="s">
        <v>692</v>
      </c>
      <c r="H8" s="51" t="s">
        <v>693</v>
      </c>
      <c r="I8" s="51" t="s">
        <v>694</v>
      </c>
      <c r="J8" s="51" t="s">
        <v>638</v>
      </c>
      <c r="K8" s="51" t="s">
        <v>638</v>
      </c>
      <c r="L8" s="51" t="s">
        <v>639</v>
      </c>
      <c r="M8" s="51" t="s">
        <v>639</v>
      </c>
      <c r="N8" s="51" t="s">
        <v>639</v>
      </c>
      <c r="O8" s="51" t="s">
        <v>639</v>
      </c>
      <c r="P8" s="51" t="s">
        <v>638</v>
      </c>
      <c r="Q8" s="51" t="s">
        <v>695</v>
      </c>
      <c r="R8" s="51" t="s">
        <v>639</v>
      </c>
      <c r="S8" s="51" t="s">
        <v>638</v>
      </c>
      <c r="T8" s="51" t="s">
        <v>638</v>
      </c>
      <c r="U8" s="51" t="s">
        <v>294</v>
      </c>
      <c r="V8" s="51" t="s">
        <v>294</v>
      </c>
      <c r="W8" s="51" t="s">
        <v>294</v>
      </c>
      <c r="X8" s="51" t="s">
        <v>294</v>
      </c>
      <c r="Y8" s="51" t="s">
        <v>294</v>
      </c>
      <c r="Z8" s="51" t="s">
        <v>294</v>
      </c>
      <c r="AA8" s="51" t="s">
        <v>294</v>
      </c>
      <c r="AB8" s="51" t="s">
        <v>639</v>
      </c>
      <c r="AC8" s="51" t="s">
        <v>639</v>
      </c>
      <c r="AD8" s="51" t="s">
        <v>638</v>
      </c>
      <c r="AE8" s="51" t="s">
        <v>638</v>
      </c>
      <c r="AF8" s="51" t="s">
        <v>696</v>
      </c>
      <c r="AG8" s="51" t="s">
        <v>638</v>
      </c>
      <c r="AH8" s="51" t="s">
        <v>639</v>
      </c>
      <c r="AI8" s="51" t="s">
        <v>638</v>
      </c>
      <c r="AJ8" s="51" t="s">
        <v>638</v>
      </c>
      <c r="AK8" s="51" t="s">
        <v>638</v>
      </c>
      <c r="AL8" s="51" t="s">
        <v>639</v>
      </c>
      <c r="AM8" s="51" t="s">
        <v>638</v>
      </c>
      <c r="AN8" s="51" t="s">
        <v>639</v>
      </c>
      <c r="AO8" s="51" t="s">
        <v>697</v>
      </c>
      <c r="AP8" s="51" t="s">
        <v>698</v>
      </c>
      <c r="AQ8" s="51" t="s">
        <v>638</v>
      </c>
      <c r="AR8" s="51" t="s">
        <v>638</v>
      </c>
      <c r="AS8" s="51" t="s">
        <v>639</v>
      </c>
      <c r="AT8" s="51" t="s">
        <v>638</v>
      </c>
      <c r="AU8" s="51" t="s">
        <v>699</v>
      </c>
      <c r="AV8" s="51" t="s">
        <v>639</v>
      </c>
      <c r="AW8" s="51" t="s">
        <v>639</v>
      </c>
      <c r="AX8" s="51" t="s">
        <v>638</v>
      </c>
      <c r="AY8" s="51" t="s">
        <v>638</v>
      </c>
      <c r="AZ8" s="51" t="s">
        <v>638</v>
      </c>
      <c r="BA8" s="51" t="s">
        <v>639</v>
      </c>
      <c r="BB8" s="51" t="s">
        <v>639</v>
      </c>
      <c r="BC8" s="51" t="s">
        <v>294</v>
      </c>
      <c r="BD8" s="51" t="s">
        <v>700</v>
      </c>
      <c r="BE8" s="51" t="s">
        <v>700</v>
      </c>
      <c r="BF8" s="51" t="s">
        <v>700</v>
      </c>
      <c r="BG8" s="51" t="s">
        <v>638</v>
      </c>
      <c r="BH8" s="51" t="s">
        <v>643</v>
      </c>
      <c r="BI8" s="51" t="s">
        <v>643</v>
      </c>
      <c r="BJ8" s="51" t="s">
        <v>643</v>
      </c>
      <c r="BK8" s="51" t="s">
        <v>643</v>
      </c>
      <c r="BL8" s="51" t="s">
        <v>643</v>
      </c>
      <c r="BM8" s="51" t="s">
        <v>643</v>
      </c>
      <c r="BN8" s="51" t="s">
        <v>643</v>
      </c>
      <c r="BO8" s="51" t="s">
        <v>643</v>
      </c>
      <c r="BP8" s="51" t="s">
        <v>643</v>
      </c>
      <c r="BQ8" s="51" t="s">
        <v>294</v>
      </c>
      <c r="BR8" s="51" t="s">
        <v>638</v>
      </c>
      <c r="BS8" s="51" t="s">
        <v>701</v>
      </c>
      <c r="BT8" s="51" t="s">
        <v>638</v>
      </c>
      <c r="BU8" s="51" t="s">
        <v>639</v>
      </c>
      <c r="BV8" s="51" t="s">
        <v>639</v>
      </c>
      <c r="BW8" s="51" t="s">
        <v>639</v>
      </c>
      <c r="BX8" s="51" t="s">
        <v>639</v>
      </c>
      <c r="BY8" s="51" t="s">
        <v>639</v>
      </c>
      <c r="BZ8" s="51" t="s">
        <v>638</v>
      </c>
      <c r="CA8" s="51" t="s">
        <v>638</v>
      </c>
      <c r="CB8" s="51" t="s">
        <v>638</v>
      </c>
      <c r="CC8" s="51" t="s">
        <v>638</v>
      </c>
      <c r="CD8" s="51" t="s">
        <v>638</v>
      </c>
      <c r="CE8" s="51" t="s">
        <v>639</v>
      </c>
      <c r="CF8" s="51" t="s">
        <v>638</v>
      </c>
      <c r="CG8" s="51" t="s">
        <v>638</v>
      </c>
      <c r="CH8" s="51" t="s">
        <v>638</v>
      </c>
      <c r="CI8" s="51" t="s">
        <v>638</v>
      </c>
      <c r="CJ8" s="51" t="s">
        <v>639</v>
      </c>
      <c r="CK8" s="51" t="s">
        <v>639</v>
      </c>
      <c r="CL8" s="51" t="s">
        <v>639</v>
      </c>
      <c r="CM8" s="51" t="s">
        <v>639</v>
      </c>
      <c r="CN8" s="51" t="s">
        <v>639</v>
      </c>
      <c r="CO8" s="51" t="s">
        <v>639</v>
      </c>
      <c r="CP8" s="51" t="s">
        <v>639</v>
      </c>
      <c r="CQ8" s="51" t="s">
        <v>639</v>
      </c>
      <c r="CR8" s="51" t="s">
        <v>639</v>
      </c>
      <c r="CS8" s="51" t="s">
        <v>639</v>
      </c>
      <c r="CT8" s="51" t="s">
        <v>639</v>
      </c>
      <c r="CU8" s="51" t="s">
        <v>639</v>
      </c>
      <c r="CV8" s="51" t="s">
        <v>639</v>
      </c>
      <c r="CW8" s="51" t="s">
        <v>639</v>
      </c>
      <c r="CY8" s="51" t="s">
        <v>639</v>
      </c>
      <c r="CZ8" s="51" t="s">
        <v>638</v>
      </c>
      <c r="DA8" s="51" t="s">
        <v>638</v>
      </c>
      <c r="DB8" s="51" t="s">
        <v>638</v>
      </c>
      <c r="DC8" s="51" t="s">
        <v>638</v>
      </c>
      <c r="DD8" s="51" t="s">
        <v>639</v>
      </c>
      <c r="DF8" s="51" t="s">
        <v>702</v>
      </c>
      <c r="DG8" s="51" t="s">
        <v>643</v>
      </c>
      <c r="DH8" s="51" t="s">
        <v>638</v>
      </c>
      <c r="DI8" s="51" t="s">
        <v>638</v>
      </c>
      <c r="DJ8" s="51" t="s">
        <v>638</v>
      </c>
      <c r="DK8" s="51" t="s">
        <v>638</v>
      </c>
      <c r="DL8" s="51" t="s">
        <v>638</v>
      </c>
      <c r="DM8" s="51" t="s">
        <v>638</v>
      </c>
      <c r="DN8" s="51" t="s">
        <v>639</v>
      </c>
      <c r="DP8" s="51" t="s">
        <v>703</v>
      </c>
      <c r="DQ8" s="51" t="s">
        <v>638</v>
      </c>
      <c r="DR8" s="51" t="s">
        <v>638</v>
      </c>
      <c r="DS8" s="51" t="s">
        <v>639</v>
      </c>
      <c r="DT8" s="51" t="s">
        <v>639</v>
      </c>
      <c r="DU8" s="51" t="s">
        <v>638</v>
      </c>
      <c r="DW8" s="51" t="s">
        <v>638</v>
      </c>
      <c r="DX8" s="51" t="s">
        <v>639</v>
      </c>
      <c r="DY8" s="51" t="s">
        <v>639</v>
      </c>
      <c r="DZ8" s="51" t="s">
        <v>639</v>
      </c>
      <c r="EB8" s="51" t="s">
        <v>643</v>
      </c>
      <c r="EC8" s="51" t="s">
        <v>643</v>
      </c>
      <c r="ED8" s="51" t="s">
        <v>643</v>
      </c>
      <c r="EE8" s="51" t="s">
        <v>643</v>
      </c>
      <c r="EF8" s="51" t="s">
        <v>294</v>
      </c>
      <c r="EG8" s="51" t="s">
        <v>638</v>
      </c>
      <c r="EH8" s="51" t="s">
        <v>704</v>
      </c>
      <c r="EI8" s="51" t="s">
        <v>638</v>
      </c>
      <c r="EJ8" s="51" t="s">
        <v>639</v>
      </c>
      <c r="EK8" s="51" t="s">
        <v>643</v>
      </c>
      <c r="EL8" s="51" t="s">
        <v>294</v>
      </c>
      <c r="EM8" s="51" t="s">
        <v>643</v>
      </c>
      <c r="EN8" s="51" t="s">
        <v>643</v>
      </c>
      <c r="EO8" s="51" t="s">
        <v>643</v>
      </c>
      <c r="EP8" s="51" t="s">
        <v>639</v>
      </c>
      <c r="EQ8" s="51" t="s">
        <v>294</v>
      </c>
      <c r="ER8" s="51" t="s">
        <v>294</v>
      </c>
      <c r="ES8" s="51" t="s">
        <v>638</v>
      </c>
      <c r="ET8" s="51" t="s">
        <v>638</v>
      </c>
      <c r="EU8" s="51" t="s">
        <v>638</v>
      </c>
      <c r="EV8" s="51" t="s">
        <v>638</v>
      </c>
      <c r="EW8" s="51" t="s">
        <v>643</v>
      </c>
      <c r="EZ8" s="51" t="s">
        <v>639</v>
      </c>
      <c r="FA8" s="51" t="s">
        <v>639</v>
      </c>
      <c r="FB8" s="51" t="s">
        <v>639</v>
      </c>
      <c r="FC8" s="51" t="s">
        <v>639</v>
      </c>
      <c r="FD8" s="51" t="s">
        <v>639</v>
      </c>
      <c r="FE8" s="51" t="s">
        <v>705</v>
      </c>
      <c r="FF8" s="51" t="s">
        <v>639</v>
      </c>
      <c r="FG8" s="51" t="s">
        <v>638</v>
      </c>
      <c r="FH8" s="51" t="s">
        <v>638</v>
      </c>
      <c r="FI8" s="51" t="s">
        <v>639</v>
      </c>
      <c r="FJ8" s="51" t="s">
        <v>643</v>
      </c>
      <c r="FL8" s="51" t="s">
        <v>639</v>
      </c>
      <c r="FM8" s="51" t="s">
        <v>639</v>
      </c>
      <c r="FN8" s="51" t="s">
        <v>638</v>
      </c>
      <c r="FO8" s="51" t="s">
        <v>639</v>
      </c>
      <c r="FP8" s="51" t="s">
        <v>638</v>
      </c>
      <c r="FQ8" s="51" t="s">
        <v>638</v>
      </c>
      <c r="FR8" s="51" t="s">
        <v>639</v>
      </c>
      <c r="FT8" s="51" t="s">
        <v>643</v>
      </c>
      <c r="FU8" s="51" t="s">
        <v>643</v>
      </c>
      <c r="FV8" s="51" t="s">
        <v>643</v>
      </c>
      <c r="FW8" s="51" t="s">
        <v>638</v>
      </c>
      <c r="FX8" s="51" t="s">
        <v>638</v>
      </c>
      <c r="FY8" s="51" t="s">
        <v>638</v>
      </c>
      <c r="FZ8" s="51" t="s">
        <v>638</v>
      </c>
      <c r="GA8" s="51" t="s">
        <v>638</v>
      </c>
      <c r="GB8" s="51" t="s">
        <v>638</v>
      </c>
      <c r="GC8" s="51" t="s">
        <v>639</v>
      </c>
      <c r="GE8" s="51" t="s">
        <v>643</v>
      </c>
      <c r="GF8" s="51" t="s">
        <v>643</v>
      </c>
      <c r="GG8" s="51" t="s">
        <v>643</v>
      </c>
      <c r="GH8" s="51" t="s">
        <v>643</v>
      </c>
      <c r="GI8" s="51" t="s">
        <v>643</v>
      </c>
      <c r="GK8" s="51" t="s">
        <v>643</v>
      </c>
      <c r="GL8" s="51" t="s">
        <v>643</v>
      </c>
      <c r="GM8" s="51" t="s">
        <v>643</v>
      </c>
      <c r="GN8" s="51" t="s">
        <v>643</v>
      </c>
      <c r="GO8" s="51" t="s">
        <v>643</v>
      </c>
      <c r="GP8" s="51" t="s">
        <v>643</v>
      </c>
      <c r="GQ8" s="51" t="s">
        <v>643</v>
      </c>
      <c r="GR8" s="51" t="s">
        <v>643</v>
      </c>
      <c r="GS8" s="51" t="s">
        <v>643</v>
      </c>
      <c r="GT8" s="51" t="s">
        <v>643</v>
      </c>
      <c r="GU8" s="51" t="s">
        <v>638</v>
      </c>
      <c r="GV8" s="51" t="s">
        <v>638</v>
      </c>
      <c r="GW8" s="51" t="s">
        <v>638</v>
      </c>
      <c r="GX8" s="51" t="s">
        <v>638</v>
      </c>
      <c r="GY8" s="51" t="s">
        <v>639</v>
      </c>
      <c r="GZ8" s="51" t="s">
        <v>639</v>
      </c>
      <c r="HA8" s="51" t="s">
        <v>638</v>
      </c>
      <c r="HB8" s="51" t="s">
        <v>638</v>
      </c>
      <c r="HC8" s="51" t="s">
        <v>638</v>
      </c>
      <c r="HD8" s="51" t="s">
        <v>638</v>
      </c>
      <c r="HE8" s="51" t="s">
        <v>639</v>
      </c>
      <c r="HF8" s="51" t="s">
        <v>639</v>
      </c>
      <c r="HG8" s="51" t="s">
        <v>294</v>
      </c>
      <c r="HH8" s="51" t="s">
        <v>638</v>
      </c>
      <c r="HI8" s="51" t="s">
        <v>706</v>
      </c>
      <c r="HJ8" s="51" t="s">
        <v>643</v>
      </c>
      <c r="HK8" s="51" t="s">
        <v>638</v>
      </c>
      <c r="HL8" s="51" t="s">
        <v>639</v>
      </c>
      <c r="HM8" s="51" t="s">
        <v>638</v>
      </c>
      <c r="HN8" s="51" t="s">
        <v>639</v>
      </c>
      <c r="HO8" s="51" t="s">
        <v>639</v>
      </c>
      <c r="HP8" s="51" t="s">
        <v>294</v>
      </c>
      <c r="HQ8" s="51" t="s">
        <v>638</v>
      </c>
      <c r="HR8" s="51" t="s">
        <v>639</v>
      </c>
      <c r="HS8" s="51" t="s">
        <v>639</v>
      </c>
      <c r="HT8" s="51" t="s">
        <v>643</v>
      </c>
      <c r="HU8" s="51" t="s">
        <v>638</v>
      </c>
      <c r="HV8" s="51" t="s">
        <v>638</v>
      </c>
      <c r="HW8" s="51" t="s">
        <v>638</v>
      </c>
      <c r="HX8" s="51" t="s">
        <v>638</v>
      </c>
      <c r="HY8" s="51" t="s">
        <v>639</v>
      </c>
      <c r="HZ8" s="51" t="s">
        <v>638</v>
      </c>
      <c r="IA8" s="51" t="s">
        <v>638</v>
      </c>
      <c r="IB8" s="51" t="s">
        <v>638</v>
      </c>
      <c r="IC8" s="51" t="s">
        <v>638</v>
      </c>
      <c r="ID8" s="51" t="s">
        <v>639</v>
      </c>
      <c r="IF8" s="51" t="s">
        <v>639</v>
      </c>
      <c r="IG8" s="51" t="s">
        <v>639</v>
      </c>
      <c r="IH8" s="51" t="s">
        <v>639</v>
      </c>
      <c r="II8" s="51" t="s">
        <v>639</v>
      </c>
      <c r="IJ8" s="51" t="s">
        <v>639</v>
      </c>
      <c r="IK8" s="51" t="s">
        <v>639</v>
      </c>
      <c r="IL8" s="51" t="s">
        <v>639</v>
      </c>
      <c r="IM8" s="51" t="s">
        <v>639</v>
      </c>
      <c r="IN8" s="51" t="s">
        <v>639</v>
      </c>
      <c r="IO8" s="51" t="s">
        <v>639</v>
      </c>
      <c r="IQ8" s="51" t="s">
        <v>639</v>
      </c>
      <c r="IR8" s="51" t="s">
        <v>638</v>
      </c>
      <c r="IS8" s="51" t="s">
        <v>638</v>
      </c>
      <c r="IT8" s="51" t="s">
        <v>638</v>
      </c>
      <c r="IU8" s="51" t="s">
        <v>638</v>
      </c>
      <c r="IV8" s="51" t="s">
        <v>639</v>
      </c>
      <c r="IX8" s="51" t="s">
        <v>702</v>
      </c>
      <c r="IY8" s="51" t="s">
        <v>697</v>
      </c>
      <c r="IZ8" s="51" t="s">
        <v>638</v>
      </c>
      <c r="JA8" s="51" t="s">
        <v>638</v>
      </c>
      <c r="JB8" s="51" t="s">
        <v>639</v>
      </c>
      <c r="JC8" s="51" t="s">
        <v>639</v>
      </c>
      <c r="JD8" s="51" t="s">
        <v>638</v>
      </c>
      <c r="JG8" s="51" t="s">
        <v>643</v>
      </c>
      <c r="JH8" s="51" t="s">
        <v>643</v>
      </c>
      <c r="JI8" s="51" t="s">
        <v>643</v>
      </c>
      <c r="JK8" s="51" t="s">
        <v>294</v>
      </c>
      <c r="JL8" s="51" t="s">
        <v>638</v>
      </c>
      <c r="JM8" s="51" t="s">
        <v>704</v>
      </c>
      <c r="JN8" s="51" t="s">
        <v>638</v>
      </c>
      <c r="JO8" s="51" t="s">
        <v>639</v>
      </c>
      <c r="JP8" s="51" t="s">
        <v>294</v>
      </c>
      <c r="JQ8" s="51" t="s">
        <v>294</v>
      </c>
      <c r="JR8" s="51" t="s">
        <v>639</v>
      </c>
      <c r="JS8" s="51" t="s">
        <v>639</v>
      </c>
      <c r="JT8" s="51" t="s">
        <v>639</v>
      </c>
      <c r="JU8" s="51" t="s">
        <v>639</v>
      </c>
      <c r="JV8" s="51" t="s">
        <v>294</v>
      </c>
      <c r="JW8" s="51" t="s">
        <v>294</v>
      </c>
      <c r="JX8" s="51" t="s">
        <v>638</v>
      </c>
      <c r="JY8" s="51" t="s">
        <v>638</v>
      </c>
      <c r="JZ8" s="51" t="s">
        <v>638</v>
      </c>
      <c r="KA8" s="51" t="s">
        <v>638</v>
      </c>
      <c r="KB8" s="51" t="s">
        <v>639</v>
      </c>
      <c r="KE8" s="51" t="s">
        <v>700</v>
      </c>
      <c r="KF8" s="51" t="s">
        <v>700</v>
      </c>
      <c r="KG8" s="51" t="s">
        <v>700</v>
      </c>
      <c r="KH8" s="51" t="s">
        <v>700</v>
      </c>
      <c r="KI8" s="51" t="s">
        <v>707</v>
      </c>
      <c r="KJ8" s="51" t="s">
        <v>638</v>
      </c>
      <c r="KK8" s="51" t="s">
        <v>638</v>
      </c>
      <c r="KL8" s="51" t="s">
        <v>638</v>
      </c>
      <c r="KM8" s="51" t="s">
        <v>639</v>
      </c>
      <c r="KN8" s="51" t="s">
        <v>639</v>
      </c>
      <c r="KP8" s="51" t="s">
        <v>643</v>
      </c>
      <c r="KQ8" s="51" t="s">
        <v>643</v>
      </c>
      <c r="KR8" s="51" t="s">
        <v>643</v>
      </c>
      <c r="KS8" s="51" t="s">
        <v>643</v>
      </c>
      <c r="KT8" s="51" t="s">
        <v>643</v>
      </c>
      <c r="KU8" s="51" t="s">
        <v>643</v>
      </c>
      <c r="KV8" s="51" t="s">
        <v>643</v>
      </c>
      <c r="KW8" s="51" t="s">
        <v>643</v>
      </c>
      <c r="KX8" s="51" t="s">
        <v>638</v>
      </c>
      <c r="KY8" s="51" t="s">
        <v>638</v>
      </c>
      <c r="KZ8" s="51" t="s">
        <v>638</v>
      </c>
      <c r="LA8" s="51" t="s">
        <v>638</v>
      </c>
      <c r="LB8" s="51" t="s">
        <v>639</v>
      </c>
      <c r="LC8" s="51" t="s">
        <v>639</v>
      </c>
      <c r="LD8" s="51" t="s">
        <v>638</v>
      </c>
      <c r="LE8" s="51" t="s">
        <v>638</v>
      </c>
      <c r="LF8" s="51" t="s">
        <v>638</v>
      </c>
      <c r="LG8" s="51" t="s">
        <v>638</v>
      </c>
      <c r="LH8" s="51" t="s">
        <v>639</v>
      </c>
      <c r="LI8" s="51" t="s">
        <v>639</v>
      </c>
      <c r="LJ8" s="51" t="s">
        <v>294</v>
      </c>
      <c r="LK8" s="51" t="s">
        <v>638</v>
      </c>
      <c r="LL8" s="51" t="s">
        <v>638</v>
      </c>
      <c r="LM8" s="51" t="s">
        <v>638</v>
      </c>
      <c r="LN8" s="51" t="s">
        <v>638</v>
      </c>
      <c r="LO8" s="51" t="s">
        <v>638</v>
      </c>
      <c r="LP8" s="51" t="s">
        <v>643</v>
      </c>
      <c r="LR8" s="51" t="s">
        <v>638</v>
      </c>
      <c r="LS8" s="51" t="s">
        <v>638</v>
      </c>
      <c r="LT8" s="51" t="s">
        <v>638</v>
      </c>
      <c r="LU8" s="51" t="s">
        <v>638</v>
      </c>
      <c r="LV8" s="51" t="s">
        <v>639</v>
      </c>
      <c r="LW8" s="51" t="s">
        <v>638</v>
      </c>
      <c r="LX8" s="51" t="s">
        <v>643</v>
      </c>
      <c r="LZ8" s="51" t="s">
        <v>703</v>
      </c>
      <c r="MA8" s="51" t="s">
        <v>639</v>
      </c>
      <c r="MB8" s="51" t="s">
        <v>638</v>
      </c>
      <c r="MC8" s="51" t="s">
        <v>639</v>
      </c>
      <c r="MD8" s="51" t="s">
        <v>639</v>
      </c>
      <c r="ME8" s="51" t="s">
        <v>639</v>
      </c>
      <c r="MF8" s="51" t="s">
        <v>708</v>
      </c>
      <c r="MH8" s="51" t="s">
        <v>638</v>
      </c>
      <c r="MI8" s="51" t="s">
        <v>639</v>
      </c>
      <c r="MJ8" s="51" t="s">
        <v>639</v>
      </c>
      <c r="MK8" s="51" t="s">
        <v>708</v>
      </c>
      <c r="MM8" s="51" t="s">
        <v>639</v>
      </c>
      <c r="MN8" s="51" t="s">
        <v>638</v>
      </c>
      <c r="MO8" s="51" t="s">
        <v>638</v>
      </c>
      <c r="MP8" s="51" t="s">
        <v>639</v>
      </c>
      <c r="MQ8" s="51" t="s">
        <v>639</v>
      </c>
      <c r="MS8" s="51" t="s">
        <v>639</v>
      </c>
      <c r="MT8" s="51" t="s">
        <v>639</v>
      </c>
      <c r="MU8" s="51" t="s">
        <v>638</v>
      </c>
      <c r="MV8" s="51" t="s">
        <v>639</v>
      </c>
      <c r="MW8" s="51" t="s">
        <v>638</v>
      </c>
      <c r="MX8" s="51" t="s">
        <v>638</v>
      </c>
      <c r="MY8" s="51" t="s">
        <v>639</v>
      </c>
      <c r="NA8" s="51" t="s">
        <v>643</v>
      </c>
      <c r="NB8" s="51" t="s">
        <v>643</v>
      </c>
      <c r="NC8" s="51" t="s">
        <v>643</v>
      </c>
      <c r="ND8" s="51" t="s">
        <v>638</v>
      </c>
      <c r="NE8" s="51" t="s">
        <v>638</v>
      </c>
      <c r="NF8" s="51" t="s">
        <v>638</v>
      </c>
      <c r="NG8" s="51" t="s">
        <v>638</v>
      </c>
      <c r="NH8" s="51" t="s">
        <v>638</v>
      </c>
      <c r="NI8" s="51" t="s">
        <v>638</v>
      </c>
      <c r="NJ8" s="51" t="s">
        <v>639</v>
      </c>
      <c r="NK8" s="51" t="s">
        <v>643</v>
      </c>
      <c r="NL8" s="51" t="str">
        <f>IF(OR(EXACT(Table1[[#This Row],[TR IPCC scenarios]],"Yes"), EXACT(Table1[[#This Row],[PR IPCC scenarios]],"Yes")),"Yes","No")</f>
        <v>Yes</v>
      </c>
      <c r="NM8" s="52" t="str">
        <f>IF(OR(EXACT(Table1[[#This Row],[TR NGFS scenarios]],"Yes"), EXACT(Table1[[#This Row],[PR NGFS scenarios]],"Yes")),"Yes","No")</f>
        <v>No</v>
      </c>
      <c r="NN8" s="51" t="str">
        <f>IF(OR(EXACT(Table1[[#This Row],[Geographic Coverage - Global (PR)]],"Yes"), EXACT(Table1[[#This Row],[Geographic Coverage - Global (TR)]],"Yes")),"Yes","No")</f>
        <v>Yes</v>
      </c>
      <c r="NO8" s="51" t="str">
        <f>IF(OR(EXACT(Table1[[#This Row],[Geographic Coverage - Europe (TR)]],"Yes"), EXACT(Table1[[#This Row],[Geographic Coverage - Europe (PR)]],"Yes")),"Yes","No")</f>
        <v>Yes</v>
      </c>
      <c r="NP8" s="51" t="str">
        <f>IF(OR(EXACT(Table1[[#This Row],[Geographic Coverage - APAC (TR)]],"Yes"), EXACT(Table1[[#This Row],[Geographic Coverage - APAC (PR)]],"Yes")),"Yes","No")</f>
        <v>Yes</v>
      </c>
      <c r="NQ8" s="51" t="str">
        <f>IF(OR(EXACT(Table1[[#This Row],[Geographic Coverage - Africa (TR)]],"Yes"), EXACT(Table1[[#This Row],[Geographic Coverage - Africa (PR)]],"Yes")),"Yes","No")</f>
        <v>Yes</v>
      </c>
      <c r="NR8" s="51" t="str">
        <f>IF(OR(EXACT(Table1[[#This Row],[Geographic Coverage - North America (TR)]],"Yes"), EXACT(Table1[[#This Row],[Geographic Coverage - North America (PR)]],"Yes")),"Yes","No")</f>
        <v>Yes</v>
      </c>
      <c r="NS8" s="51" t="str">
        <f>IF(OR(EXACT(Table1[[#This Row],[Geographic Coverage - North America (TR)]],"Yes"), EXACT(Table1[[#This Row],[Geographic Coverage - North America (PR)]],"Yes")),"Yes","No")</f>
        <v>Yes</v>
      </c>
      <c r="NT8" s="51" t="str">
        <f>IF(OR(EXACT(Table1[[#This Row],[Coverage of Asset Classes - Equities]],"Yes"), EXACT(Table1[[#This Row],[Coverage of Asset Classes - Equities (Physical Risks)]],"Yes")),"Yes","No")</f>
        <v>Yes</v>
      </c>
      <c r="NU8" s="51" t="str">
        <f>IF(OR(EXACT(Table1[[#This Row],[Coverage of Asset Classes - Mortgages]],"Yes"), EXACT(Table1[[#This Row],[Coverage of Asset Classes -Mortgages (Physical Risks)]],"Yes")),"Yes","No")</f>
        <v>No</v>
      </c>
      <c r="NV8" s="51" t="str">
        <f>IF(OR(EXACT(Table1[[#This Row],[Coverage of Asset Classes - Real Estate / Real Assets]],"Yes"), EXACT(Table1[[#This Row],[Coverage of Asset Classes - Real Estate / Real Assets (Physical Risks)]],"Yes")),"Yes","No")</f>
        <v>Yes</v>
      </c>
      <c r="NW8" s="51" t="str">
        <f>IF(OR(EXACT(Table1[[#This Row],[Coverage of Asset Classes - Bonds, government]],"Yes"), EXACT(Table1[[#This Row],[Coverage of Asset Classes - Bonds, government (Physical Risks)]],"Yes")),"Yes","No")</f>
        <v>No</v>
      </c>
      <c r="NX8" s="51" t="str">
        <f>IF(OR(EXACT(Table1[[#This Row],[Coverage of Asset Classes - Bonds, corporate]],"Yes"), EXACT(Table1[[#This Row],[Coverage of Asset Classes - Bonds, corporate (Physical Risks)]],"Yes")),"Yes","No")</f>
        <v>No</v>
      </c>
      <c r="NY8" s="51" t="str">
        <f>IF(OR(EXACT(Table1[[#This Row],[Coverage of Asset Classes - Commodities]],"Yes"), EXACT(Table1[[#This Row],[Coverage of Asset Classes - Commodities (Physical Risks)]],"Yes")),"Yes","No")</f>
        <v>Yes</v>
      </c>
      <c r="NZ8" s="51" t="s">
        <v>639</v>
      </c>
      <c r="OA8" s="51" t="s">
        <v>643</v>
      </c>
      <c r="OB8" s="51" t="s">
        <v>709</v>
      </c>
    </row>
    <row r="9" spans="1:392" s="51" customFormat="1" ht="15.95" customHeight="1" x14ac:dyDescent="0.2">
      <c r="A9" s="51" t="s">
        <v>30</v>
      </c>
      <c r="B9" s="51" t="s">
        <v>634</v>
      </c>
      <c r="C9" s="51" t="s">
        <v>31</v>
      </c>
      <c r="D9" s="51" t="s">
        <v>32</v>
      </c>
      <c r="E9" s="129" t="s">
        <v>710</v>
      </c>
      <c r="F9" s="51" t="s">
        <v>33</v>
      </c>
      <c r="G9" s="51" t="s">
        <v>34</v>
      </c>
      <c r="H9" s="51" t="s">
        <v>711</v>
      </c>
      <c r="I9" s="51" t="s">
        <v>712</v>
      </c>
      <c r="J9" s="51" t="s">
        <v>638</v>
      </c>
      <c r="K9" s="51" t="s">
        <v>638</v>
      </c>
      <c r="L9" s="51" t="s">
        <v>639</v>
      </c>
      <c r="M9" s="51" t="s">
        <v>639</v>
      </c>
      <c r="N9" s="51" t="s">
        <v>639</v>
      </c>
      <c r="O9" s="51" t="s">
        <v>639</v>
      </c>
      <c r="P9" s="51" t="s">
        <v>639</v>
      </c>
      <c r="Q9" s="51" t="s">
        <v>639</v>
      </c>
      <c r="R9" s="51" t="s">
        <v>639</v>
      </c>
      <c r="S9" s="51" t="s">
        <v>638</v>
      </c>
      <c r="T9" s="51" t="s">
        <v>294</v>
      </c>
      <c r="U9" s="51" t="s">
        <v>638</v>
      </c>
      <c r="V9" s="51" t="s">
        <v>639</v>
      </c>
      <c r="W9" s="51" t="s">
        <v>639</v>
      </c>
      <c r="X9" s="51" t="s">
        <v>638</v>
      </c>
      <c r="Y9" s="51" t="s">
        <v>639</v>
      </c>
      <c r="Z9" s="51" t="s">
        <v>294</v>
      </c>
      <c r="AA9" s="51" t="s">
        <v>713</v>
      </c>
      <c r="AB9" s="51" t="s">
        <v>714</v>
      </c>
      <c r="AC9" s="51" t="s">
        <v>638</v>
      </c>
      <c r="AD9" s="51" t="s">
        <v>638</v>
      </c>
      <c r="AE9" s="51" t="s">
        <v>639</v>
      </c>
      <c r="AF9" s="51" t="s">
        <v>715</v>
      </c>
      <c r="AG9" s="51" t="s">
        <v>639</v>
      </c>
      <c r="AH9" s="51" t="s">
        <v>638</v>
      </c>
      <c r="AI9" s="51" t="s">
        <v>639</v>
      </c>
      <c r="AJ9" s="51" t="s">
        <v>638</v>
      </c>
      <c r="AK9" s="51" t="s">
        <v>638</v>
      </c>
      <c r="AL9" s="51" t="s">
        <v>639</v>
      </c>
      <c r="AM9" s="51" t="s">
        <v>638</v>
      </c>
      <c r="AN9" s="51" t="s">
        <v>639</v>
      </c>
      <c r="AO9" s="51" t="s">
        <v>716</v>
      </c>
      <c r="AP9" s="51" t="s">
        <v>717</v>
      </c>
      <c r="AQ9" s="51" t="s">
        <v>638</v>
      </c>
      <c r="AR9" s="106" t="s">
        <v>718</v>
      </c>
      <c r="AS9" s="106" t="s">
        <v>639</v>
      </c>
      <c r="AT9" s="106" t="s">
        <v>719</v>
      </c>
      <c r="AU9" s="106" t="s">
        <v>719</v>
      </c>
      <c r="AV9" s="106" t="s">
        <v>719</v>
      </c>
      <c r="AW9" s="106" t="s">
        <v>719</v>
      </c>
      <c r="AX9" s="106" t="s">
        <v>719</v>
      </c>
      <c r="AY9" s="106" t="s">
        <v>639</v>
      </c>
      <c r="AZ9" s="106" t="s">
        <v>718</v>
      </c>
      <c r="BA9" s="106" t="s">
        <v>639</v>
      </c>
      <c r="BB9" s="106" t="s">
        <v>638</v>
      </c>
      <c r="BC9" s="51" t="s">
        <v>720</v>
      </c>
      <c r="BD9" s="51" t="s">
        <v>638</v>
      </c>
      <c r="BE9" s="51" t="s">
        <v>721</v>
      </c>
      <c r="BF9" s="51" t="s">
        <v>638</v>
      </c>
      <c r="BG9" s="51" t="s">
        <v>722</v>
      </c>
      <c r="BH9" s="51" t="s">
        <v>638</v>
      </c>
      <c r="BI9" s="51" t="s">
        <v>638</v>
      </c>
      <c r="BJ9" s="51" t="s">
        <v>639</v>
      </c>
      <c r="BK9" s="51" t="s">
        <v>638</v>
      </c>
      <c r="BL9" s="51" t="s">
        <v>294</v>
      </c>
      <c r="BN9" s="51" t="s">
        <v>643</v>
      </c>
      <c r="BO9" s="51" t="s">
        <v>638</v>
      </c>
      <c r="BP9" s="51" t="s">
        <v>723</v>
      </c>
      <c r="BQ9" s="51" t="s">
        <v>294</v>
      </c>
      <c r="BR9" s="51" t="s">
        <v>638</v>
      </c>
      <c r="BS9" s="51" t="s">
        <v>724</v>
      </c>
      <c r="BT9" s="51" t="s">
        <v>294</v>
      </c>
      <c r="BU9" s="51" t="s">
        <v>294</v>
      </c>
      <c r="BV9" s="51" t="s">
        <v>294</v>
      </c>
      <c r="BW9" s="51" t="s">
        <v>294</v>
      </c>
      <c r="BX9" s="51" t="s">
        <v>294</v>
      </c>
      <c r="BY9" s="51" t="s">
        <v>294</v>
      </c>
      <c r="BZ9" s="51" t="s">
        <v>294</v>
      </c>
      <c r="CA9" s="51" t="s">
        <v>294</v>
      </c>
      <c r="CB9" s="51" t="s">
        <v>294</v>
      </c>
      <c r="CC9" s="51" t="s">
        <v>294</v>
      </c>
      <c r="CD9" s="51" t="s">
        <v>294</v>
      </c>
      <c r="CE9" s="51" t="s">
        <v>294</v>
      </c>
      <c r="CF9" s="51" t="s">
        <v>294</v>
      </c>
      <c r="CG9" s="51" t="s">
        <v>294</v>
      </c>
      <c r="CH9" s="51" t="s">
        <v>294</v>
      </c>
      <c r="CI9" s="51" t="s">
        <v>294</v>
      </c>
      <c r="CJ9" s="51" t="s">
        <v>294</v>
      </c>
      <c r="CK9" s="51" t="s">
        <v>294</v>
      </c>
      <c r="CL9" s="51" t="s">
        <v>294</v>
      </c>
      <c r="CM9" s="51" t="s">
        <v>294</v>
      </c>
      <c r="CN9" s="51" t="s">
        <v>294</v>
      </c>
      <c r="CO9" s="51" t="s">
        <v>294</v>
      </c>
      <c r="CP9" s="51" t="s">
        <v>643</v>
      </c>
      <c r="CQ9" s="51" t="s">
        <v>294</v>
      </c>
      <c r="CR9" s="51" t="s">
        <v>294</v>
      </c>
      <c r="CS9" s="51" t="s">
        <v>294</v>
      </c>
      <c r="CT9" s="51" t="s">
        <v>294</v>
      </c>
      <c r="CU9" s="51" t="s">
        <v>643</v>
      </c>
      <c r="CV9" s="51" t="s">
        <v>643</v>
      </c>
      <c r="CW9" s="51" t="s">
        <v>643</v>
      </c>
      <c r="CX9" s="51" t="s">
        <v>294</v>
      </c>
      <c r="CY9" s="51" t="s">
        <v>294</v>
      </c>
      <c r="CZ9" s="51" t="s">
        <v>294</v>
      </c>
      <c r="DA9" s="51" t="s">
        <v>294</v>
      </c>
      <c r="DB9" s="51" t="s">
        <v>294</v>
      </c>
      <c r="DC9" s="51" t="s">
        <v>294</v>
      </c>
      <c r="DD9" s="51" t="s">
        <v>294</v>
      </c>
      <c r="DE9" s="51" t="s">
        <v>294</v>
      </c>
      <c r="DF9" s="51" t="s">
        <v>294</v>
      </c>
      <c r="DG9" s="51" t="s">
        <v>294</v>
      </c>
      <c r="DH9" s="51" t="s">
        <v>294</v>
      </c>
      <c r="DI9" s="51" t="s">
        <v>294</v>
      </c>
      <c r="DJ9" s="51" t="s">
        <v>294</v>
      </c>
      <c r="DK9" s="51" t="s">
        <v>294</v>
      </c>
      <c r="DL9" s="51" t="s">
        <v>294</v>
      </c>
      <c r="DM9" s="51" t="s">
        <v>294</v>
      </c>
      <c r="DN9" s="51" t="s">
        <v>294</v>
      </c>
      <c r="DO9" s="51" t="s">
        <v>294</v>
      </c>
      <c r="DP9" s="51" t="s">
        <v>294</v>
      </c>
      <c r="DQ9" s="51" t="s">
        <v>294</v>
      </c>
      <c r="DR9" s="51" t="s">
        <v>294</v>
      </c>
      <c r="DS9" s="51" t="s">
        <v>294</v>
      </c>
      <c r="DT9" s="51" t="s">
        <v>294</v>
      </c>
      <c r="DU9" s="51" t="s">
        <v>294</v>
      </c>
      <c r="DV9" s="51" t="s">
        <v>294</v>
      </c>
      <c r="DW9" s="51" t="s">
        <v>294</v>
      </c>
      <c r="DX9" s="51" t="s">
        <v>294</v>
      </c>
      <c r="DY9" s="51" t="s">
        <v>294</v>
      </c>
      <c r="DZ9" s="51" t="s">
        <v>294</v>
      </c>
      <c r="EA9" s="51" t="s">
        <v>294</v>
      </c>
      <c r="EB9" s="51" t="s">
        <v>294</v>
      </c>
      <c r="EC9" s="51" t="s">
        <v>294</v>
      </c>
      <c r="ED9" s="51" t="s">
        <v>294</v>
      </c>
      <c r="EE9" s="51" t="s">
        <v>294</v>
      </c>
      <c r="EF9" s="51" t="s">
        <v>294</v>
      </c>
      <c r="EG9" s="51" t="s">
        <v>294</v>
      </c>
      <c r="EH9" s="51" t="s">
        <v>294</v>
      </c>
      <c r="EI9" s="51" t="s">
        <v>294</v>
      </c>
      <c r="EJ9" s="51" t="s">
        <v>294</v>
      </c>
      <c r="EK9" s="51" t="s">
        <v>294</v>
      </c>
      <c r="EL9" s="51" t="s">
        <v>294</v>
      </c>
      <c r="EM9" s="51" t="s">
        <v>294</v>
      </c>
      <c r="EN9" s="51" t="s">
        <v>294</v>
      </c>
      <c r="EO9" s="51" t="s">
        <v>294</v>
      </c>
      <c r="EP9" s="51" t="s">
        <v>294</v>
      </c>
      <c r="EQ9" s="51" t="s">
        <v>294</v>
      </c>
      <c r="ER9" s="51" t="s">
        <v>294</v>
      </c>
      <c r="ES9" s="51" t="s">
        <v>294</v>
      </c>
      <c r="ET9" s="51" t="s">
        <v>294</v>
      </c>
      <c r="EU9" s="51" t="s">
        <v>294</v>
      </c>
      <c r="EV9" s="51" t="s">
        <v>294</v>
      </c>
      <c r="EW9" s="51" t="s">
        <v>294</v>
      </c>
      <c r="EX9" s="51" t="s">
        <v>294</v>
      </c>
      <c r="EY9" s="51" t="s">
        <v>294</v>
      </c>
      <c r="EZ9" s="51" t="s">
        <v>294</v>
      </c>
      <c r="FA9" s="51" t="s">
        <v>294</v>
      </c>
      <c r="FB9" s="51" t="s">
        <v>294</v>
      </c>
      <c r="FC9" s="51" t="s">
        <v>294</v>
      </c>
      <c r="FD9" s="51" t="s">
        <v>294</v>
      </c>
      <c r="FE9" s="51" t="s">
        <v>294</v>
      </c>
      <c r="FF9" s="51" t="s">
        <v>294</v>
      </c>
      <c r="FG9" s="51" t="s">
        <v>294</v>
      </c>
      <c r="FH9" s="51" t="s">
        <v>294</v>
      </c>
      <c r="FI9" s="51" t="s">
        <v>294</v>
      </c>
      <c r="FJ9" s="51" t="s">
        <v>294</v>
      </c>
      <c r="FK9" s="51" t="s">
        <v>294</v>
      </c>
      <c r="FL9" s="51" t="s">
        <v>294</v>
      </c>
      <c r="FM9" s="51" t="s">
        <v>294</v>
      </c>
      <c r="FN9" s="51" t="s">
        <v>294</v>
      </c>
      <c r="FO9" s="51" t="s">
        <v>294</v>
      </c>
      <c r="FP9" s="51" t="s">
        <v>294</v>
      </c>
      <c r="FQ9" s="51" t="s">
        <v>294</v>
      </c>
      <c r="FR9" s="51" t="s">
        <v>294</v>
      </c>
      <c r="FS9" s="51" t="s">
        <v>294</v>
      </c>
      <c r="FT9" s="51" t="s">
        <v>294</v>
      </c>
      <c r="FU9" s="51" t="s">
        <v>294</v>
      </c>
      <c r="FV9" s="51" t="s">
        <v>294</v>
      </c>
      <c r="FW9" s="51" t="s">
        <v>294</v>
      </c>
      <c r="FX9" s="51" t="s">
        <v>294</v>
      </c>
      <c r="FY9" s="51" t="s">
        <v>294</v>
      </c>
      <c r="FZ9" s="51" t="s">
        <v>294</v>
      </c>
      <c r="GA9" s="51" t="s">
        <v>294</v>
      </c>
      <c r="GB9" s="51" t="s">
        <v>294</v>
      </c>
      <c r="GC9" s="51" t="s">
        <v>294</v>
      </c>
      <c r="GD9" s="51" t="s">
        <v>294</v>
      </c>
      <c r="GE9" s="51" t="s">
        <v>294</v>
      </c>
      <c r="GF9" s="51" t="s">
        <v>294</v>
      </c>
      <c r="GG9" s="51" t="s">
        <v>294</v>
      </c>
      <c r="GH9" s="51" t="s">
        <v>294</v>
      </c>
      <c r="GI9" s="51" t="s">
        <v>294</v>
      </c>
      <c r="GJ9" s="51" t="s">
        <v>294</v>
      </c>
      <c r="GK9" s="51" t="s">
        <v>294</v>
      </c>
      <c r="GL9" s="51" t="s">
        <v>294</v>
      </c>
      <c r="GM9" s="51" t="s">
        <v>294</v>
      </c>
      <c r="GN9" s="51" t="s">
        <v>294</v>
      </c>
      <c r="GO9" s="51" t="s">
        <v>294</v>
      </c>
      <c r="GP9" s="51" t="s">
        <v>294</v>
      </c>
      <c r="GQ9" s="51" t="s">
        <v>294</v>
      </c>
      <c r="GR9" s="51" t="s">
        <v>294</v>
      </c>
      <c r="GS9" s="51" t="s">
        <v>294</v>
      </c>
      <c r="GT9" s="51" t="s">
        <v>294</v>
      </c>
      <c r="GU9" s="51" t="s">
        <v>294</v>
      </c>
      <c r="GV9" s="51" t="s">
        <v>294</v>
      </c>
      <c r="GW9" s="51" t="s">
        <v>294</v>
      </c>
      <c r="GX9" s="51" t="s">
        <v>294</v>
      </c>
      <c r="GY9" s="51" t="s">
        <v>294</v>
      </c>
      <c r="GZ9" s="51" t="s">
        <v>294</v>
      </c>
      <c r="HA9" s="51" t="s">
        <v>294</v>
      </c>
      <c r="HB9" s="51" t="s">
        <v>294</v>
      </c>
      <c r="HC9" s="51" t="s">
        <v>294</v>
      </c>
      <c r="HD9" s="51" t="s">
        <v>294</v>
      </c>
      <c r="HE9" s="51" t="s">
        <v>294</v>
      </c>
      <c r="HF9" s="51" t="s">
        <v>294</v>
      </c>
      <c r="HG9" s="51" t="s">
        <v>294</v>
      </c>
      <c r="HH9" s="51" t="s">
        <v>638</v>
      </c>
      <c r="HI9" s="51" t="s">
        <v>725</v>
      </c>
      <c r="HJ9" s="51" t="s">
        <v>726</v>
      </c>
      <c r="HK9" s="51" t="s">
        <v>638</v>
      </c>
      <c r="HL9" s="51" t="s">
        <v>639</v>
      </c>
      <c r="HM9" s="51" t="s">
        <v>639</v>
      </c>
      <c r="HN9" s="51" t="s">
        <v>639</v>
      </c>
      <c r="HO9" s="51" t="s">
        <v>638</v>
      </c>
      <c r="HP9" s="51" t="s">
        <v>727</v>
      </c>
      <c r="HQ9" s="106" t="s">
        <v>638</v>
      </c>
      <c r="HR9" s="106" t="s">
        <v>639</v>
      </c>
      <c r="HS9" s="106" t="s">
        <v>639</v>
      </c>
      <c r="HT9" s="106" t="s">
        <v>639</v>
      </c>
      <c r="HU9" s="106" t="s">
        <v>639</v>
      </c>
      <c r="HV9" s="106" t="s">
        <v>638</v>
      </c>
      <c r="HW9" s="106" t="s">
        <v>639</v>
      </c>
      <c r="HX9" s="106" t="s">
        <v>638</v>
      </c>
      <c r="HY9" s="106" t="s">
        <v>639</v>
      </c>
      <c r="HZ9" s="106" t="s">
        <v>639</v>
      </c>
      <c r="IA9" s="106" t="s">
        <v>639</v>
      </c>
      <c r="IB9" s="106" t="s">
        <v>639</v>
      </c>
      <c r="IC9" s="106" t="s">
        <v>639</v>
      </c>
      <c r="ID9" s="106" t="s">
        <v>639</v>
      </c>
      <c r="IE9" s="106" t="s">
        <v>728</v>
      </c>
      <c r="IF9" s="106" t="s">
        <v>639</v>
      </c>
      <c r="IG9" s="106" t="s">
        <v>639</v>
      </c>
      <c r="IH9" s="106" t="s">
        <v>639</v>
      </c>
      <c r="II9" s="106" t="s">
        <v>639</v>
      </c>
      <c r="IJ9" s="106" t="s">
        <v>639</v>
      </c>
      <c r="IK9" s="106" t="s">
        <v>639</v>
      </c>
      <c r="IL9" s="51" t="s">
        <v>643</v>
      </c>
      <c r="IM9" s="51" t="s">
        <v>643</v>
      </c>
      <c r="IN9" s="51" t="s">
        <v>643</v>
      </c>
      <c r="IO9" s="51" t="s">
        <v>643</v>
      </c>
      <c r="IQ9" s="106" t="s">
        <v>729</v>
      </c>
      <c r="IR9" s="106" t="s">
        <v>638</v>
      </c>
      <c r="IS9" s="106" t="s">
        <v>638</v>
      </c>
      <c r="IT9" s="106" t="s">
        <v>638</v>
      </c>
      <c r="IU9" s="106" t="s">
        <v>638</v>
      </c>
      <c r="IV9" s="106" t="s">
        <v>639</v>
      </c>
      <c r="IW9" s="106" t="s">
        <v>730</v>
      </c>
      <c r="IX9" s="106" t="s">
        <v>731</v>
      </c>
      <c r="IY9" s="106" t="s">
        <v>732</v>
      </c>
      <c r="IZ9" s="106" t="s">
        <v>638</v>
      </c>
      <c r="JA9" s="106" t="s">
        <v>639</v>
      </c>
      <c r="JB9" s="106" t="s">
        <v>639</v>
      </c>
      <c r="JC9" s="106" t="s">
        <v>639</v>
      </c>
      <c r="JD9" s="106" t="s">
        <v>638</v>
      </c>
      <c r="JE9" s="106" t="s">
        <v>733</v>
      </c>
      <c r="JF9" s="106" t="s">
        <v>639</v>
      </c>
      <c r="JG9" s="106" t="s">
        <v>639</v>
      </c>
      <c r="JH9" s="106" t="s">
        <v>638</v>
      </c>
      <c r="JI9" s="106" t="s">
        <v>638</v>
      </c>
      <c r="JJ9" s="51" t="s">
        <v>638</v>
      </c>
      <c r="JK9" s="51" t="s">
        <v>294</v>
      </c>
      <c r="JL9" s="51" t="s">
        <v>638</v>
      </c>
      <c r="JM9" s="51" t="s">
        <v>734</v>
      </c>
      <c r="JN9" s="51" t="s">
        <v>638</v>
      </c>
      <c r="JO9" s="51" t="s">
        <v>639</v>
      </c>
      <c r="JP9" s="51" t="s">
        <v>639</v>
      </c>
      <c r="JQ9" s="51" t="s">
        <v>639</v>
      </c>
      <c r="JR9" s="51" t="s">
        <v>639</v>
      </c>
      <c r="JS9" s="51" t="s">
        <v>639</v>
      </c>
      <c r="JT9" s="51" t="s">
        <v>639</v>
      </c>
      <c r="JU9" s="51" t="s">
        <v>638</v>
      </c>
      <c r="JV9" s="51" t="s">
        <v>735</v>
      </c>
      <c r="JW9" s="51" t="s">
        <v>736</v>
      </c>
      <c r="JX9" s="106" t="s">
        <v>639</v>
      </c>
      <c r="JY9" s="106" t="s">
        <v>639</v>
      </c>
      <c r="JZ9" s="106" t="s">
        <v>638</v>
      </c>
      <c r="KA9" s="106" t="s">
        <v>639</v>
      </c>
      <c r="KB9" s="106" t="s">
        <v>639</v>
      </c>
      <c r="KC9" s="106" t="s">
        <v>737</v>
      </c>
      <c r="KD9" s="106" t="s">
        <v>738</v>
      </c>
      <c r="KE9" s="106" t="s">
        <v>738</v>
      </c>
      <c r="KF9" s="106" t="s">
        <v>738</v>
      </c>
      <c r="KG9" s="106" t="s">
        <v>738</v>
      </c>
      <c r="KH9" s="106" t="s">
        <v>738</v>
      </c>
      <c r="KI9" s="106" t="s">
        <v>739</v>
      </c>
      <c r="KJ9" s="106" t="s">
        <v>638</v>
      </c>
      <c r="KK9" s="106" t="s">
        <v>638</v>
      </c>
      <c r="KL9" s="106" t="s">
        <v>639</v>
      </c>
      <c r="KM9" s="106" t="s">
        <v>638</v>
      </c>
      <c r="KN9" s="106" t="s">
        <v>639</v>
      </c>
      <c r="KO9" s="106" t="s">
        <v>740</v>
      </c>
      <c r="KP9" s="106" t="s">
        <v>741</v>
      </c>
      <c r="KQ9" s="106" t="s">
        <v>742</v>
      </c>
      <c r="KR9" s="106" t="s">
        <v>742</v>
      </c>
      <c r="KS9" s="106" t="s">
        <v>742</v>
      </c>
      <c r="KT9" s="106" t="s">
        <v>742</v>
      </c>
      <c r="KU9" s="106" t="s">
        <v>743</v>
      </c>
      <c r="KV9" s="106" t="s">
        <v>643</v>
      </c>
      <c r="KW9" s="106" t="s">
        <v>744</v>
      </c>
      <c r="KX9" s="51" t="s">
        <v>639</v>
      </c>
      <c r="KY9" s="51" t="s">
        <v>639</v>
      </c>
      <c r="KZ9" s="51" t="s">
        <v>638</v>
      </c>
      <c r="LA9" s="51" t="s">
        <v>638</v>
      </c>
      <c r="LB9" s="51" t="s">
        <v>639</v>
      </c>
      <c r="LC9" s="51" t="s">
        <v>639</v>
      </c>
      <c r="LD9" s="51" t="s">
        <v>639</v>
      </c>
      <c r="LE9" s="51" t="s">
        <v>638</v>
      </c>
      <c r="LF9" s="51" t="s">
        <v>639</v>
      </c>
      <c r="LG9" s="51" t="s">
        <v>639</v>
      </c>
      <c r="LH9" s="51" t="s">
        <v>639</v>
      </c>
      <c r="LI9" s="51" t="s">
        <v>638</v>
      </c>
      <c r="LJ9" s="51" t="s">
        <v>745</v>
      </c>
      <c r="LK9" s="106" t="s">
        <v>638</v>
      </c>
      <c r="LL9" s="106" t="s">
        <v>638</v>
      </c>
      <c r="LM9" s="106" t="s">
        <v>638</v>
      </c>
      <c r="LN9" s="106" t="s">
        <v>638</v>
      </c>
      <c r="LO9" s="106" t="s">
        <v>638</v>
      </c>
      <c r="LP9" s="106" t="s">
        <v>643</v>
      </c>
      <c r="LQ9" s="106" t="s">
        <v>746</v>
      </c>
      <c r="LR9" s="106" t="s">
        <v>638</v>
      </c>
      <c r="LS9" s="106" t="s">
        <v>639</v>
      </c>
      <c r="LT9" s="106" t="s">
        <v>638</v>
      </c>
      <c r="LU9" s="106" t="s">
        <v>639</v>
      </c>
      <c r="LV9" s="106" t="s">
        <v>643</v>
      </c>
      <c r="LW9" s="106" t="s">
        <v>638</v>
      </c>
      <c r="LX9" s="106" t="s">
        <v>643</v>
      </c>
      <c r="LY9" s="51" t="s">
        <v>747</v>
      </c>
      <c r="LZ9" s="106" t="s">
        <v>652</v>
      </c>
      <c r="MA9" s="106" t="s">
        <v>639</v>
      </c>
      <c r="MB9" s="106" t="s">
        <v>638</v>
      </c>
      <c r="MC9" s="106" t="s">
        <v>638</v>
      </c>
      <c r="MD9" s="106" t="s">
        <v>639</v>
      </c>
      <c r="ME9" s="106" t="s">
        <v>639</v>
      </c>
      <c r="MF9" s="106" t="s">
        <v>748</v>
      </c>
      <c r="MG9" s="106" t="s">
        <v>749</v>
      </c>
      <c r="MH9" s="106" t="s">
        <v>638</v>
      </c>
      <c r="MI9" s="106" t="s">
        <v>639</v>
      </c>
      <c r="MJ9" s="106" t="s">
        <v>639</v>
      </c>
      <c r="MK9" s="106" t="s">
        <v>708</v>
      </c>
      <c r="ML9" s="106" t="s">
        <v>708</v>
      </c>
      <c r="MM9" s="106" t="s">
        <v>638</v>
      </c>
      <c r="MN9" s="106" t="s">
        <v>639</v>
      </c>
      <c r="MO9" s="106" t="s">
        <v>638</v>
      </c>
      <c r="MP9" s="106" t="s">
        <v>639</v>
      </c>
      <c r="MQ9" s="106" t="s">
        <v>639</v>
      </c>
      <c r="MR9" s="106" t="s">
        <v>750</v>
      </c>
      <c r="MS9" s="106" t="s">
        <v>639</v>
      </c>
      <c r="MT9" s="106" t="s">
        <v>639</v>
      </c>
      <c r="MU9" s="106" t="s">
        <v>639</v>
      </c>
      <c r="MV9" s="106" t="s">
        <v>639</v>
      </c>
      <c r="MW9" s="106" t="s">
        <v>638</v>
      </c>
      <c r="MX9" s="106" t="s">
        <v>639</v>
      </c>
      <c r="MY9" s="106" t="s">
        <v>751</v>
      </c>
      <c r="MZ9" s="47" t="s">
        <v>752</v>
      </c>
      <c r="NA9" s="106" t="s">
        <v>638</v>
      </c>
      <c r="NB9" s="106" t="s">
        <v>753</v>
      </c>
      <c r="NC9" s="106" t="s">
        <v>754</v>
      </c>
      <c r="ND9" s="106" t="s">
        <v>639</v>
      </c>
      <c r="NE9" s="106" t="s">
        <v>639</v>
      </c>
      <c r="NF9" s="106" t="s">
        <v>639</v>
      </c>
      <c r="NG9" s="106" t="s">
        <v>638</v>
      </c>
      <c r="NH9" s="106" t="s">
        <v>639</v>
      </c>
      <c r="NI9" s="106" t="s">
        <v>639</v>
      </c>
      <c r="NJ9" s="106" t="s">
        <v>754</v>
      </c>
      <c r="NK9" s="51" t="s">
        <v>755</v>
      </c>
      <c r="NL9" s="51" t="str">
        <f>IF(OR(EXACT(Table1[[#This Row],[TR IPCC scenarios]],"Yes"), EXACT(Table1[[#This Row],[PR IPCC scenarios]],"Yes")),"Yes","No")</f>
        <v>Yes</v>
      </c>
      <c r="NM9" s="52" t="str">
        <f>IF(OR(EXACT(Table1[[#This Row],[TR NGFS scenarios]],"Yes"), EXACT(Table1[[#This Row],[PR NGFS scenarios]],"Yes")),"Yes","No")</f>
        <v>No</v>
      </c>
      <c r="NN9" s="51" t="str">
        <f>IF(OR(EXACT(Table1[[#This Row],[Geographic Coverage - Global (PR)]],"Yes"), EXACT(Table1[[#This Row],[Geographic Coverage - Global (TR)]],"Yes")),"Yes","No")</f>
        <v>No</v>
      </c>
      <c r="NO9" s="51" t="str">
        <f>IF(OR(EXACT(Table1[[#This Row],[Geographic Coverage - Europe (TR)]],"Yes"), EXACT(Table1[[#This Row],[Geographic Coverage - Europe (PR)]],"Yes")),"Yes","No")</f>
        <v>Yes</v>
      </c>
      <c r="NP9" s="51" t="str">
        <f>IF(OR(EXACT(Table1[[#This Row],[Geographic Coverage - APAC (TR)]],"Yes"), EXACT(Table1[[#This Row],[Geographic Coverage - APAC (PR)]],"Yes")),"Yes","No")</f>
        <v>No</v>
      </c>
      <c r="NQ9" s="51" t="str">
        <f>IF(OR(EXACT(Table1[[#This Row],[Geographic Coverage - Africa (TR)]],"Yes"), EXACT(Table1[[#This Row],[Geographic Coverage - Africa (PR)]],"Yes")),"Yes","No")</f>
        <v>No</v>
      </c>
      <c r="NR9" s="51" t="str">
        <f>IF(OR(EXACT(Table1[[#This Row],[Geographic Coverage - North America (TR)]],"Yes"), EXACT(Table1[[#This Row],[Geographic Coverage - North America (PR)]],"Yes")),"Yes","No")</f>
        <v>No</v>
      </c>
      <c r="NS9" s="51" t="str">
        <f>IF(OR(EXACT(Table1[[#This Row],[Geographic Coverage - North America (TR)]],"Yes"), EXACT(Table1[[#This Row],[Geographic Coverage - North America (PR)]],"Yes")),"Yes","No")</f>
        <v>No</v>
      </c>
      <c r="NT9" s="51" t="str">
        <f>IF(OR(EXACT(Table1[[#This Row],[Coverage of Asset Classes - Equities]],"Yes"), EXACT(Table1[[#This Row],[Coverage of Asset Classes - Equities (Physical Risks)]],"Yes")),"Yes","No")</f>
        <v>No</v>
      </c>
      <c r="NU9" s="51" t="str">
        <f>IF(OR(EXACT(Table1[[#This Row],[Coverage of Asset Classes - Mortgages]],"Yes"), EXACT(Table1[[#This Row],[Coverage of Asset Classes -Mortgages (Physical Risks)]],"Yes")),"Yes","No")</f>
        <v>No</v>
      </c>
      <c r="NV9" s="51" t="str">
        <f>IF(OR(EXACT(Table1[[#This Row],[Coverage of Asset Classes - Real Estate / Real Assets]],"Yes"), EXACT(Table1[[#This Row],[Coverage of Asset Classes - Real Estate / Real Assets (Physical Risks)]],"Yes")),"Yes","No")</f>
        <v>Yes</v>
      </c>
      <c r="NW9" s="51" t="str">
        <f>IF(OR(EXACT(Table1[[#This Row],[Coverage of Asset Classes - Bonds, government]],"Yes"), EXACT(Table1[[#This Row],[Coverage of Asset Classes - Bonds, government (Physical Risks)]],"Yes")),"Yes","No")</f>
        <v>No</v>
      </c>
      <c r="NX9" s="51" t="str">
        <f>IF(OR(EXACT(Table1[[#This Row],[Coverage of Asset Classes - Bonds, corporate]],"Yes"), EXACT(Table1[[#This Row],[Coverage of Asset Classes - Bonds, corporate (Physical Risks)]],"Yes")),"Yes","No")</f>
        <v>No</v>
      </c>
      <c r="NY9" s="51" t="str">
        <f>IF(OR(EXACT(Table1[[#This Row],[Coverage of Asset Classes - Commodities]],"Yes"), EXACT(Table1[[#This Row],[Coverage of Asset Classes - Commodities (Physical Risks)]],"Yes")),"Yes","No")</f>
        <v>No</v>
      </c>
      <c r="NZ9" s="106" t="s">
        <v>756</v>
      </c>
      <c r="OA9" s="106" t="s">
        <v>757</v>
      </c>
      <c r="OB9" s="106" t="s">
        <v>758</v>
      </c>
    </row>
    <row r="10" spans="1:392" s="51" customFormat="1" ht="15.95" customHeight="1" x14ac:dyDescent="0.2">
      <c r="A10" s="51" t="s">
        <v>35</v>
      </c>
      <c r="B10" s="51" t="s">
        <v>634</v>
      </c>
      <c r="C10" s="51" t="s">
        <v>26</v>
      </c>
      <c r="D10" s="51" t="s">
        <v>36</v>
      </c>
      <c r="E10" s="129" t="s">
        <v>759</v>
      </c>
      <c r="F10" s="51" t="s">
        <v>37</v>
      </c>
      <c r="G10" s="51" t="s">
        <v>38</v>
      </c>
      <c r="H10" s="51" t="s">
        <v>760</v>
      </c>
      <c r="I10" s="51" t="s">
        <v>761</v>
      </c>
      <c r="J10" s="51" t="s">
        <v>643</v>
      </c>
      <c r="K10" s="51" t="s">
        <v>643</v>
      </c>
      <c r="L10" s="51" t="s">
        <v>643</v>
      </c>
      <c r="M10" s="51" t="s">
        <v>643</v>
      </c>
      <c r="N10" s="51" t="s">
        <v>643</v>
      </c>
      <c r="O10" s="51" t="s">
        <v>643</v>
      </c>
      <c r="P10" s="51" t="s">
        <v>643</v>
      </c>
      <c r="Q10" s="51" t="s">
        <v>643</v>
      </c>
      <c r="R10" s="51" t="s">
        <v>639</v>
      </c>
      <c r="S10" s="51" t="s">
        <v>638</v>
      </c>
      <c r="T10" s="51" t="s">
        <v>643</v>
      </c>
      <c r="U10" s="51" t="s">
        <v>643</v>
      </c>
      <c r="V10" s="51" t="s">
        <v>643</v>
      </c>
      <c r="W10" s="51" t="s">
        <v>643</v>
      </c>
      <c r="X10" s="51" t="s">
        <v>643</v>
      </c>
      <c r="Y10" s="51" t="s">
        <v>643</v>
      </c>
      <c r="Z10" s="51" t="s">
        <v>643</v>
      </c>
      <c r="AA10" s="51" t="s">
        <v>643</v>
      </c>
      <c r="AB10" s="51" t="s">
        <v>762</v>
      </c>
      <c r="AC10" s="51" t="s">
        <v>638</v>
      </c>
      <c r="AD10" s="51" t="s">
        <v>638</v>
      </c>
      <c r="AE10" s="51" t="s">
        <v>638</v>
      </c>
      <c r="AF10" s="51" t="s">
        <v>763</v>
      </c>
      <c r="AG10" s="51" t="s">
        <v>643</v>
      </c>
      <c r="AH10" s="51" t="s">
        <v>643</v>
      </c>
      <c r="AI10" s="51" t="s">
        <v>638</v>
      </c>
      <c r="AJ10" s="51" t="s">
        <v>638</v>
      </c>
      <c r="AK10" s="51" t="s">
        <v>638</v>
      </c>
      <c r="AL10" s="51" t="s">
        <v>638</v>
      </c>
      <c r="AM10" s="51" t="s">
        <v>638</v>
      </c>
      <c r="AN10" s="51" t="s">
        <v>643</v>
      </c>
      <c r="AO10" s="51" t="s">
        <v>764</v>
      </c>
      <c r="AP10" s="51" t="s">
        <v>765</v>
      </c>
      <c r="AQ10" s="51" t="s">
        <v>638</v>
      </c>
      <c r="AR10" s="51" t="s">
        <v>638</v>
      </c>
      <c r="AS10" s="51" t="s">
        <v>643</v>
      </c>
      <c r="AT10" s="51" t="s">
        <v>639</v>
      </c>
      <c r="AU10" s="51" t="s">
        <v>766</v>
      </c>
      <c r="AV10" s="51" t="s">
        <v>767</v>
      </c>
      <c r="AW10" s="51" t="s">
        <v>767</v>
      </c>
      <c r="AX10" s="51" t="s">
        <v>638</v>
      </c>
      <c r="AY10" s="51" t="s">
        <v>643</v>
      </c>
      <c r="AZ10" s="51" t="s">
        <v>638</v>
      </c>
      <c r="BA10" s="51" t="s">
        <v>639</v>
      </c>
      <c r="BB10" s="51" t="s">
        <v>768</v>
      </c>
      <c r="BC10" s="51" t="s">
        <v>769</v>
      </c>
      <c r="BD10" s="51" t="s">
        <v>638</v>
      </c>
      <c r="BE10" s="51" t="s">
        <v>770</v>
      </c>
      <c r="BF10" s="51" t="s">
        <v>638</v>
      </c>
      <c r="BG10" s="51" t="s">
        <v>771</v>
      </c>
      <c r="BH10" s="51" t="s">
        <v>772</v>
      </c>
      <c r="BI10" s="51" t="s">
        <v>638</v>
      </c>
      <c r="BJ10" s="51" t="s">
        <v>638</v>
      </c>
      <c r="BK10" s="51" t="s">
        <v>639</v>
      </c>
      <c r="BL10" s="51" t="s">
        <v>643</v>
      </c>
      <c r="BN10" s="51" t="s">
        <v>643</v>
      </c>
      <c r="BO10" s="51" t="s">
        <v>638</v>
      </c>
      <c r="BP10" s="51" t="s">
        <v>773</v>
      </c>
      <c r="BQ10" s="51" t="s">
        <v>774</v>
      </c>
      <c r="BR10" s="51" t="s">
        <v>639</v>
      </c>
      <c r="BS10" s="51" t="s">
        <v>775</v>
      </c>
      <c r="BT10" s="51" t="s">
        <v>639</v>
      </c>
      <c r="BU10" s="51" t="s">
        <v>638</v>
      </c>
      <c r="BV10" s="51" t="s">
        <v>638</v>
      </c>
      <c r="BW10" s="51" t="s">
        <v>639</v>
      </c>
      <c r="BX10" s="51" t="s">
        <v>639</v>
      </c>
      <c r="BY10" s="51" t="s">
        <v>639</v>
      </c>
      <c r="BZ10" s="51" t="s">
        <v>639</v>
      </c>
      <c r="CA10" s="51" t="s">
        <v>639</v>
      </c>
      <c r="CB10" s="51" t="s">
        <v>639</v>
      </c>
      <c r="CC10" s="51" t="s">
        <v>639</v>
      </c>
      <c r="CD10" s="51" t="s">
        <v>639</v>
      </c>
      <c r="CE10" s="51" t="s">
        <v>639</v>
      </c>
      <c r="CF10" s="51" t="s">
        <v>639</v>
      </c>
      <c r="CG10" s="51" t="s">
        <v>639</v>
      </c>
      <c r="CH10" s="51" t="s">
        <v>639</v>
      </c>
      <c r="CI10" s="51" t="s">
        <v>639</v>
      </c>
      <c r="CJ10" s="51" t="s">
        <v>638</v>
      </c>
      <c r="CK10" s="51" t="s">
        <v>639</v>
      </c>
      <c r="CL10" s="51" t="s">
        <v>639</v>
      </c>
      <c r="CM10" s="51" t="s">
        <v>639</v>
      </c>
      <c r="CN10" s="51" t="s">
        <v>638</v>
      </c>
      <c r="CO10" s="51" t="s">
        <v>639</v>
      </c>
      <c r="CP10" s="51" t="s">
        <v>643</v>
      </c>
      <c r="CQ10" s="51" t="s">
        <v>776</v>
      </c>
      <c r="CR10" s="51" t="s">
        <v>638</v>
      </c>
      <c r="CS10" s="51" t="s">
        <v>639</v>
      </c>
      <c r="CT10" s="51" t="s">
        <v>638</v>
      </c>
      <c r="CU10" s="51" t="s">
        <v>643</v>
      </c>
      <c r="CV10" s="51" t="s">
        <v>643</v>
      </c>
      <c r="CW10" s="51" t="s">
        <v>643</v>
      </c>
      <c r="CX10" s="51" t="s">
        <v>777</v>
      </c>
      <c r="CY10" s="51" t="s">
        <v>639</v>
      </c>
      <c r="CZ10" s="51" t="s">
        <v>638</v>
      </c>
      <c r="DA10" s="51" t="s">
        <v>638</v>
      </c>
      <c r="DB10" s="51" t="s">
        <v>638</v>
      </c>
      <c r="DC10" s="51" t="s">
        <v>638</v>
      </c>
      <c r="DD10" s="51" t="s">
        <v>639</v>
      </c>
      <c r="DE10" s="51" t="s">
        <v>778</v>
      </c>
      <c r="DF10" s="51" t="s">
        <v>778</v>
      </c>
      <c r="DG10" s="51" t="s">
        <v>779</v>
      </c>
      <c r="DH10" s="51" t="s">
        <v>638</v>
      </c>
      <c r="DI10" s="51" t="s">
        <v>639</v>
      </c>
      <c r="DJ10" s="51" t="s">
        <v>638</v>
      </c>
      <c r="DK10" s="51" t="s">
        <v>638</v>
      </c>
      <c r="DL10" s="51" t="s">
        <v>638</v>
      </c>
      <c r="DM10" s="51" t="s">
        <v>638</v>
      </c>
      <c r="DN10" s="51" t="s">
        <v>639</v>
      </c>
      <c r="DO10" s="51" t="s">
        <v>780</v>
      </c>
      <c r="DP10" s="51" t="s">
        <v>652</v>
      </c>
      <c r="DQ10" s="51" t="s">
        <v>639</v>
      </c>
      <c r="DR10" s="51" t="s">
        <v>639</v>
      </c>
      <c r="DS10" s="51" t="s">
        <v>638</v>
      </c>
      <c r="DT10" s="51" t="s">
        <v>638</v>
      </c>
      <c r="DU10" s="51" t="s">
        <v>638</v>
      </c>
      <c r="DV10" s="51" t="s">
        <v>781</v>
      </c>
      <c r="DW10" s="51" t="s">
        <v>638</v>
      </c>
      <c r="DX10" s="51" t="s">
        <v>639</v>
      </c>
      <c r="DY10" s="51" t="s">
        <v>639</v>
      </c>
      <c r="DZ10" s="51" t="s">
        <v>639</v>
      </c>
      <c r="EA10" s="51" t="s">
        <v>782</v>
      </c>
      <c r="EB10" s="51" t="s">
        <v>639</v>
      </c>
      <c r="EC10" s="51" t="s">
        <v>639</v>
      </c>
      <c r="ED10" s="51" t="s">
        <v>639</v>
      </c>
      <c r="EE10" s="51" t="s">
        <v>639</v>
      </c>
      <c r="EF10" s="51" t="s">
        <v>643</v>
      </c>
      <c r="EG10" s="51" t="s">
        <v>643</v>
      </c>
      <c r="EH10" s="51" t="s">
        <v>643</v>
      </c>
      <c r="EI10" s="51" t="s">
        <v>643</v>
      </c>
      <c r="EJ10" s="51" t="s">
        <v>643</v>
      </c>
      <c r="EK10" s="51" t="s">
        <v>643</v>
      </c>
      <c r="EL10" s="51" t="s">
        <v>643</v>
      </c>
      <c r="EM10" s="51" t="s">
        <v>643</v>
      </c>
      <c r="EN10" s="51" t="s">
        <v>643</v>
      </c>
      <c r="EO10" s="51" t="s">
        <v>643</v>
      </c>
      <c r="EP10" s="51" t="s">
        <v>643</v>
      </c>
      <c r="EQ10" s="51" t="s">
        <v>643</v>
      </c>
      <c r="ER10" s="51" t="s">
        <v>643</v>
      </c>
      <c r="ES10" s="51" t="s">
        <v>638</v>
      </c>
      <c r="ET10" s="51" t="s">
        <v>638</v>
      </c>
      <c r="EU10" s="51" t="s">
        <v>638</v>
      </c>
      <c r="EV10" s="51" t="s">
        <v>638</v>
      </c>
      <c r="EW10" s="51" t="s">
        <v>639</v>
      </c>
      <c r="EX10" s="51" t="s">
        <v>783</v>
      </c>
      <c r="EY10" s="51" t="s">
        <v>784</v>
      </c>
      <c r="EZ10" s="51" t="s">
        <v>639</v>
      </c>
      <c r="FA10" s="51" t="s">
        <v>639</v>
      </c>
      <c r="FB10" s="51" t="s">
        <v>639</v>
      </c>
      <c r="FC10" s="51" t="s">
        <v>639</v>
      </c>
      <c r="FD10" s="51" t="s">
        <v>639</v>
      </c>
      <c r="FE10" s="51" t="s">
        <v>785</v>
      </c>
      <c r="FF10" s="51" t="s">
        <v>639</v>
      </c>
      <c r="FG10" s="51" t="s">
        <v>638</v>
      </c>
      <c r="FH10" s="51" t="s">
        <v>638</v>
      </c>
      <c r="FI10" s="51" t="s">
        <v>639</v>
      </c>
      <c r="FJ10" s="51" t="s">
        <v>643</v>
      </c>
      <c r="FK10" s="51" t="s">
        <v>786</v>
      </c>
      <c r="FL10" s="51" t="s">
        <v>639</v>
      </c>
      <c r="FM10" s="51" t="s">
        <v>639</v>
      </c>
      <c r="FN10" s="51" t="s">
        <v>638</v>
      </c>
      <c r="FO10" s="51" t="s">
        <v>639</v>
      </c>
      <c r="FP10" s="51" t="s">
        <v>638</v>
      </c>
      <c r="FQ10" s="51" t="s">
        <v>639</v>
      </c>
      <c r="FR10" s="51" t="s">
        <v>639</v>
      </c>
      <c r="FS10" s="51" t="s">
        <v>787</v>
      </c>
      <c r="FT10" s="51" t="s">
        <v>638</v>
      </c>
      <c r="FU10" s="51" t="s">
        <v>788</v>
      </c>
      <c r="FV10" s="51" t="s">
        <v>789</v>
      </c>
      <c r="FW10" s="51" t="s">
        <v>638</v>
      </c>
      <c r="FX10" s="51" t="s">
        <v>638</v>
      </c>
      <c r="FY10" s="51" t="s">
        <v>638</v>
      </c>
      <c r="FZ10" s="51" t="s">
        <v>638</v>
      </c>
      <c r="GA10" s="51" t="s">
        <v>638</v>
      </c>
      <c r="GB10" s="51" t="s">
        <v>638</v>
      </c>
      <c r="GC10" s="51" t="s">
        <v>639</v>
      </c>
      <c r="GD10" s="51" t="s">
        <v>790</v>
      </c>
      <c r="GE10" s="51" t="s">
        <v>638</v>
      </c>
      <c r="GF10" s="51" t="s">
        <v>638</v>
      </c>
      <c r="GG10" s="51" t="s">
        <v>638</v>
      </c>
      <c r="GH10" s="51" t="s">
        <v>638</v>
      </c>
      <c r="GI10" s="51" t="s">
        <v>639</v>
      </c>
      <c r="GJ10" s="51" t="s">
        <v>791</v>
      </c>
      <c r="GK10" s="51" t="s">
        <v>792</v>
      </c>
      <c r="GL10" s="51" t="s">
        <v>793</v>
      </c>
      <c r="GM10" s="51" t="s">
        <v>794</v>
      </c>
      <c r="GN10" s="51" t="s">
        <v>795</v>
      </c>
      <c r="GO10" s="51" t="s">
        <v>796</v>
      </c>
      <c r="GP10" s="51" t="s">
        <v>797</v>
      </c>
      <c r="GQ10" s="51" t="s">
        <v>294</v>
      </c>
      <c r="GR10" s="51" t="s">
        <v>294</v>
      </c>
      <c r="GS10" s="51" t="s">
        <v>294</v>
      </c>
      <c r="GT10" s="51" t="s">
        <v>798</v>
      </c>
      <c r="GU10" s="51" t="s">
        <v>643</v>
      </c>
      <c r="GV10" s="51" t="s">
        <v>643</v>
      </c>
      <c r="GW10" s="51" t="s">
        <v>643</v>
      </c>
      <c r="GX10" s="51" t="s">
        <v>643</v>
      </c>
      <c r="GY10" s="51" t="s">
        <v>643</v>
      </c>
      <c r="GZ10" s="51" t="s">
        <v>643</v>
      </c>
      <c r="HA10" s="51" t="s">
        <v>643</v>
      </c>
      <c r="HB10" s="51" t="s">
        <v>643</v>
      </c>
      <c r="HC10" s="51" t="s">
        <v>643</v>
      </c>
      <c r="HD10" s="51" t="s">
        <v>643</v>
      </c>
      <c r="HE10" s="51" t="s">
        <v>643</v>
      </c>
      <c r="HF10" s="51" t="s">
        <v>643</v>
      </c>
      <c r="HG10" s="51" t="s">
        <v>643</v>
      </c>
      <c r="HH10" s="51" t="s">
        <v>643</v>
      </c>
      <c r="HI10" s="51" t="s">
        <v>643</v>
      </c>
      <c r="HJ10" s="51" t="s">
        <v>643</v>
      </c>
      <c r="HK10" s="51" t="s">
        <v>643</v>
      </c>
      <c r="HL10" s="51" t="s">
        <v>643</v>
      </c>
      <c r="HM10" s="51" t="s">
        <v>643</v>
      </c>
      <c r="HN10" s="51" t="s">
        <v>643</v>
      </c>
      <c r="HO10" s="51" t="s">
        <v>643</v>
      </c>
      <c r="HP10" s="51" t="s">
        <v>643</v>
      </c>
      <c r="HQ10" s="51" t="s">
        <v>638</v>
      </c>
      <c r="HR10" s="51" t="s">
        <v>639</v>
      </c>
      <c r="HS10" s="51" t="s">
        <v>643</v>
      </c>
      <c r="HT10" s="51" t="s">
        <v>639</v>
      </c>
      <c r="HU10" s="51" t="s">
        <v>639</v>
      </c>
      <c r="HV10" s="51" t="s">
        <v>638</v>
      </c>
      <c r="HW10" s="51" t="s">
        <v>639</v>
      </c>
      <c r="HX10" s="51" t="s">
        <v>638</v>
      </c>
      <c r="HY10" s="51" t="s">
        <v>639</v>
      </c>
      <c r="HZ10" s="51" t="s">
        <v>639</v>
      </c>
      <c r="IA10" s="51" t="s">
        <v>638</v>
      </c>
      <c r="IB10" s="51" t="s">
        <v>639</v>
      </c>
      <c r="IC10" s="51" t="s">
        <v>638</v>
      </c>
      <c r="ID10" s="51" t="s">
        <v>639</v>
      </c>
      <c r="IE10" s="51" t="s">
        <v>799</v>
      </c>
      <c r="IF10" s="51" t="s">
        <v>639</v>
      </c>
      <c r="IG10" s="51" t="s">
        <v>639</v>
      </c>
      <c r="IH10" s="51" t="s">
        <v>639</v>
      </c>
      <c r="II10" s="51" t="s">
        <v>639</v>
      </c>
      <c r="IJ10" s="51" t="s">
        <v>639</v>
      </c>
      <c r="IK10" s="51" t="s">
        <v>639</v>
      </c>
      <c r="IL10" s="51" t="s">
        <v>643</v>
      </c>
      <c r="IM10" s="51" t="s">
        <v>643</v>
      </c>
      <c r="IN10" s="51" t="s">
        <v>643</v>
      </c>
      <c r="IO10" s="51" t="s">
        <v>643</v>
      </c>
      <c r="IQ10" s="51" t="s">
        <v>639</v>
      </c>
      <c r="IR10" s="51" t="s">
        <v>638</v>
      </c>
      <c r="IS10" s="51" t="s">
        <v>639</v>
      </c>
      <c r="IT10" s="51" t="s">
        <v>638</v>
      </c>
      <c r="IU10" s="51" t="s">
        <v>638</v>
      </c>
      <c r="IV10" s="51" t="s">
        <v>639</v>
      </c>
      <c r="IW10" s="51" t="s">
        <v>800</v>
      </c>
      <c r="IX10" s="51" t="s">
        <v>801</v>
      </c>
      <c r="IY10" s="51" t="s">
        <v>802</v>
      </c>
      <c r="IZ10" s="51" t="s">
        <v>638</v>
      </c>
      <c r="JA10" s="51" t="s">
        <v>638</v>
      </c>
      <c r="JB10" s="51" t="s">
        <v>639</v>
      </c>
      <c r="JC10" s="51" t="s">
        <v>639</v>
      </c>
      <c r="JD10" s="51" t="s">
        <v>638</v>
      </c>
      <c r="JE10" s="51" t="s">
        <v>803</v>
      </c>
      <c r="JF10" s="51" t="s">
        <v>639</v>
      </c>
      <c r="JG10" s="51" t="s">
        <v>639</v>
      </c>
      <c r="JH10" s="51" t="s">
        <v>639</v>
      </c>
      <c r="JI10" s="51" t="s">
        <v>639</v>
      </c>
      <c r="JJ10" s="51" t="s">
        <v>639</v>
      </c>
      <c r="JK10" s="51" t="s">
        <v>643</v>
      </c>
      <c r="JL10" s="51" t="s">
        <v>643</v>
      </c>
      <c r="JM10" s="51" t="s">
        <v>643</v>
      </c>
      <c r="JN10" s="51" t="s">
        <v>643</v>
      </c>
      <c r="JO10" s="51" t="s">
        <v>643</v>
      </c>
      <c r="JP10" s="51" t="s">
        <v>643</v>
      </c>
      <c r="JQ10" s="51" t="s">
        <v>643</v>
      </c>
      <c r="JR10" s="51" t="s">
        <v>643</v>
      </c>
      <c r="JS10" s="51" t="s">
        <v>643</v>
      </c>
      <c r="JT10" s="51" t="s">
        <v>643</v>
      </c>
      <c r="JU10" s="51" t="s">
        <v>643</v>
      </c>
      <c r="JV10" s="51" t="s">
        <v>643</v>
      </c>
      <c r="JW10" s="51" t="s">
        <v>643</v>
      </c>
      <c r="JX10" s="51" t="s">
        <v>639</v>
      </c>
      <c r="JY10" s="51" t="s">
        <v>639</v>
      </c>
      <c r="JZ10" s="51" t="s">
        <v>638</v>
      </c>
      <c r="KA10" s="51" t="s">
        <v>639</v>
      </c>
      <c r="KB10" s="51" t="s">
        <v>639</v>
      </c>
      <c r="KC10" s="51" t="s">
        <v>737</v>
      </c>
      <c r="KD10" s="51" t="s">
        <v>804</v>
      </c>
      <c r="KE10" s="51" t="s">
        <v>639</v>
      </c>
      <c r="KF10" s="51" t="s">
        <v>639</v>
      </c>
      <c r="KG10" s="51" t="s">
        <v>804</v>
      </c>
      <c r="KH10" s="51" t="s">
        <v>639</v>
      </c>
      <c r="KI10" s="51" t="s">
        <v>805</v>
      </c>
      <c r="KJ10" s="51" t="s">
        <v>638</v>
      </c>
      <c r="KK10" s="51" t="s">
        <v>639</v>
      </c>
      <c r="KL10" s="51" t="s">
        <v>638</v>
      </c>
      <c r="KM10" s="51" t="s">
        <v>639</v>
      </c>
      <c r="KN10" s="51" t="s">
        <v>639</v>
      </c>
      <c r="KO10" s="51" t="s">
        <v>806</v>
      </c>
      <c r="KP10" s="51" t="s">
        <v>807</v>
      </c>
      <c r="KQ10" s="51" t="s">
        <v>808</v>
      </c>
      <c r="KR10" s="51" t="s">
        <v>809</v>
      </c>
      <c r="KS10" s="51" t="s">
        <v>810</v>
      </c>
      <c r="KT10" s="51" t="s">
        <v>811</v>
      </c>
      <c r="KU10" s="51" t="s">
        <v>812</v>
      </c>
      <c r="KV10" s="51" t="s">
        <v>294</v>
      </c>
      <c r="KW10" s="51" t="s">
        <v>813</v>
      </c>
      <c r="KX10" s="51" t="s">
        <v>643</v>
      </c>
      <c r="KY10" s="51" t="s">
        <v>643</v>
      </c>
      <c r="KZ10" s="51" t="s">
        <v>643</v>
      </c>
      <c r="LA10" s="51" t="s">
        <v>643</v>
      </c>
      <c r="LB10" s="51" t="s">
        <v>643</v>
      </c>
      <c r="LC10" s="51" t="s">
        <v>643</v>
      </c>
      <c r="LD10" s="51" t="s">
        <v>643</v>
      </c>
      <c r="LE10" s="51" t="s">
        <v>643</v>
      </c>
      <c r="LF10" s="51" t="s">
        <v>643</v>
      </c>
      <c r="LG10" s="51" t="s">
        <v>643</v>
      </c>
      <c r="LH10" s="51" t="s">
        <v>643</v>
      </c>
      <c r="LI10" s="51" t="s">
        <v>643</v>
      </c>
      <c r="LJ10" s="51" t="s">
        <v>643</v>
      </c>
      <c r="LK10" s="51" t="s">
        <v>638</v>
      </c>
      <c r="LL10" s="51" t="s">
        <v>638</v>
      </c>
      <c r="LM10" s="51" t="s">
        <v>638</v>
      </c>
      <c r="LN10" s="51" t="s">
        <v>638</v>
      </c>
      <c r="LO10" s="51" t="s">
        <v>638</v>
      </c>
      <c r="LP10" s="51" t="s">
        <v>643</v>
      </c>
      <c r="LQ10" s="51" t="s">
        <v>814</v>
      </c>
      <c r="LR10" s="51" t="s">
        <v>638</v>
      </c>
      <c r="LS10" s="51" t="s">
        <v>638</v>
      </c>
      <c r="LT10" s="51" t="s">
        <v>638</v>
      </c>
      <c r="LU10" s="51" t="s">
        <v>638</v>
      </c>
      <c r="LV10" s="51" t="s">
        <v>638</v>
      </c>
      <c r="LW10" s="51" t="s">
        <v>638</v>
      </c>
      <c r="LX10" s="51" t="s">
        <v>643</v>
      </c>
      <c r="LY10" s="51" t="s">
        <v>815</v>
      </c>
      <c r="LZ10" s="51" t="s">
        <v>652</v>
      </c>
      <c r="MA10" s="51" t="s">
        <v>639</v>
      </c>
      <c r="MB10" s="51" t="s">
        <v>638</v>
      </c>
      <c r="MC10" s="51" t="s">
        <v>639</v>
      </c>
      <c r="MD10" s="51" t="s">
        <v>639</v>
      </c>
      <c r="ME10" s="51" t="s">
        <v>639</v>
      </c>
      <c r="MF10" s="51" t="s">
        <v>816</v>
      </c>
      <c r="MG10" s="51" t="s">
        <v>817</v>
      </c>
      <c r="MH10" s="51" t="s">
        <v>638</v>
      </c>
      <c r="MI10" s="51" t="s">
        <v>639</v>
      </c>
      <c r="MJ10" s="51" t="s">
        <v>639</v>
      </c>
      <c r="MK10" s="51" t="s">
        <v>639</v>
      </c>
      <c r="ML10" s="51" t="s">
        <v>818</v>
      </c>
      <c r="MM10" s="51" t="s">
        <v>639</v>
      </c>
      <c r="MN10" s="51" t="s">
        <v>638</v>
      </c>
      <c r="MO10" s="51" t="s">
        <v>638</v>
      </c>
      <c r="MP10" s="51" t="s">
        <v>639</v>
      </c>
      <c r="MQ10" s="51" t="s">
        <v>819</v>
      </c>
      <c r="MR10" s="51" t="s">
        <v>786</v>
      </c>
      <c r="MS10" s="51" t="s">
        <v>639</v>
      </c>
      <c r="MT10" s="51" t="s">
        <v>639</v>
      </c>
      <c r="MU10" s="51" t="s">
        <v>638</v>
      </c>
      <c r="MV10" s="51" t="s">
        <v>638</v>
      </c>
      <c r="MW10" s="51" t="s">
        <v>638</v>
      </c>
      <c r="MX10" s="51" t="s">
        <v>639</v>
      </c>
      <c r="MY10" s="51" t="s">
        <v>820</v>
      </c>
      <c r="MZ10" s="51" t="s">
        <v>821</v>
      </c>
      <c r="NA10" s="51" t="s">
        <v>638</v>
      </c>
      <c r="NB10" s="51" t="s">
        <v>788</v>
      </c>
      <c r="NC10" s="51" t="s">
        <v>789</v>
      </c>
      <c r="ND10" s="51" t="s">
        <v>638</v>
      </c>
      <c r="NE10" s="51" t="s">
        <v>639</v>
      </c>
      <c r="NF10" s="51" t="s">
        <v>639</v>
      </c>
      <c r="NG10" s="51" t="s">
        <v>639</v>
      </c>
      <c r="NH10" s="51" t="s">
        <v>639</v>
      </c>
      <c r="NI10" s="51" t="s">
        <v>639</v>
      </c>
      <c r="NJ10" s="51" t="s">
        <v>639</v>
      </c>
      <c r="NK10" s="51" t="s">
        <v>664</v>
      </c>
      <c r="NL10" s="51" t="str">
        <f>IF(OR(EXACT(Table1[[#This Row],[TR IPCC scenarios]],"Yes"), EXACT(Table1[[#This Row],[PR IPCC scenarios]],"Yes")),"Yes","No")</f>
        <v>Yes</v>
      </c>
      <c r="NM10" s="52" t="str">
        <f>IF(OR(EXACT(Table1[[#This Row],[TR NGFS scenarios]],"Yes"), EXACT(Table1[[#This Row],[PR NGFS scenarios]],"Yes")),"Yes","No")</f>
        <v>Yes</v>
      </c>
      <c r="NN10" s="51" t="str">
        <f>IF(OR(EXACT(Table1[[#This Row],[Geographic Coverage - Global (PR)]],"Yes"), EXACT(Table1[[#This Row],[Geographic Coverage - Global (TR)]],"Yes")),"Yes","No")</f>
        <v>Yes</v>
      </c>
      <c r="NO10" s="51" t="str">
        <f>IF(OR(EXACT(Table1[[#This Row],[Geographic Coverage - Europe (TR)]],"Yes"), EXACT(Table1[[#This Row],[Geographic Coverage - Europe (PR)]],"Yes")),"Yes","No")</f>
        <v>Yes</v>
      </c>
      <c r="NP10" s="51" t="str">
        <f>IF(OR(EXACT(Table1[[#This Row],[Geographic Coverage - APAC (TR)]],"Yes"), EXACT(Table1[[#This Row],[Geographic Coverage - APAC (PR)]],"Yes")),"Yes","No")</f>
        <v>Yes</v>
      </c>
      <c r="NQ10" s="51" t="str">
        <f>IF(OR(EXACT(Table1[[#This Row],[Geographic Coverage - Africa (TR)]],"Yes"), EXACT(Table1[[#This Row],[Geographic Coverage - Africa (PR)]],"Yes")),"Yes","No")</f>
        <v>Yes</v>
      </c>
      <c r="NR10" s="51" t="str">
        <f>IF(OR(EXACT(Table1[[#This Row],[Geographic Coverage - North America (TR)]],"Yes"), EXACT(Table1[[#This Row],[Geographic Coverage - North America (PR)]],"Yes")),"Yes","No")</f>
        <v>Yes</v>
      </c>
      <c r="NS10" s="51" t="str">
        <f>IF(OR(EXACT(Table1[[#This Row],[Geographic Coverage - North America (TR)]],"Yes"), EXACT(Table1[[#This Row],[Geographic Coverage - North America (PR)]],"Yes")),"Yes","No")</f>
        <v>Yes</v>
      </c>
      <c r="NT10" s="51" t="str">
        <f>IF(OR(EXACT(Table1[[#This Row],[Coverage of Asset Classes - Equities]],"Yes"), EXACT(Table1[[#This Row],[Coverage of Asset Classes - Equities (Physical Risks)]],"Yes")),"Yes","No")</f>
        <v>Yes</v>
      </c>
      <c r="NU10" s="51" t="str">
        <f>IF(OR(EXACT(Table1[[#This Row],[Coverage of Asset Classes - Mortgages]],"Yes"), EXACT(Table1[[#This Row],[Coverage of Asset Classes -Mortgages (Physical Risks)]],"Yes")),"Yes","No")</f>
        <v>Yes</v>
      </c>
      <c r="NV10" s="51" t="str">
        <f>IF(OR(EXACT(Table1[[#This Row],[Coverage of Asset Classes - Real Estate / Real Assets]],"Yes"), EXACT(Table1[[#This Row],[Coverage of Asset Classes - Real Estate / Real Assets (Physical Risks)]],"Yes")),"Yes","No")</f>
        <v>Yes</v>
      </c>
      <c r="NW10" s="51" t="str">
        <f>IF(OR(EXACT(Table1[[#This Row],[Coverage of Asset Classes - Bonds, government]],"Yes"), EXACT(Table1[[#This Row],[Coverage of Asset Classes - Bonds, government (Physical Risks)]],"Yes")),"Yes","No")</f>
        <v>No</v>
      </c>
      <c r="NX10" s="51" t="str">
        <f>IF(OR(EXACT(Table1[[#This Row],[Coverage of Asset Classes - Bonds, corporate]],"Yes"), EXACT(Table1[[#This Row],[Coverage of Asset Classes - Bonds, corporate (Physical Risks)]],"Yes")),"Yes","No")</f>
        <v>No</v>
      </c>
      <c r="NY10" s="51" t="str">
        <f>IF(OR(EXACT(Table1[[#This Row],[Coverage of Asset Classes - Commodities]],"Yes"), EXACT(Table1[[#This Row],[Coverage of Asset Classes - Commodities (Physical Risks)]],"Yes")),"Yes","No")</f>
        <v>No</v>
      </c>
      <c r="NZ10" s="51" t="s">
        <v>639</v>
      </c>
      <c r="OA10" s="51" t="s">
        <v>822</v>
      </c>
      <c r="OB10" s="51" t="s">
        <v>823</v>
      </c>
    </row>
    <row r="11" spans="1:392" s="51" customFormat="1" ht="15.95" customHeight="1" x14ac:dyDescent="0.2">
      <c r="A11" s="51" t="s">
        <v>39</v>
      </c>
      <c r="B11" s="51" t="s">
        <v>679</v>
      </c>
      <c r="C11" s="51" t="s">
        <v>26</v>
      </c>
      <c r="D11" s="51" t="s">
        <v>40</v>
      </c>
      <c r="E11" s="129" t="s">
        <v>824</v>
      </c>
      <c r="F11" s="51" t="s">
        <v>41</v>
      </c>
      <c r="G11" s="51" t="s">
        <v>42</v>
      </c>
      <c r="H11" s="51" t="s">
        <v>825</v>
      </c>
      <c r="I11" s="51" t="s">
        <v>826</v>
      </c>
      <c r="J11" s="51" t="s">
        <v>643</v>
      </c>
      <c r="K11" s="51" t="s">
        <v>643</v>
      </c>
      <c r="L11" s="51" t="s">
        <v>643</v>
      </c>
      <c r="M11" s="51" t="s">
        <v>643</v>
      </c>
      <c r="N11" s="51" t="s">
        <v>643</v>
      </c>
      <c r="O11" s="51" t="s">
        <v>643</v>
      </c>
      <c r="P11" s="51" t="s">
        <v>643</v>
      </c>
      <c r="Q11" s="51" t="s">
        <v>643</v>
      </c>
      <c r="R11" s="51" t="s">
        <v>639</v>
      </c>
      <c r="S11" s="51" t="s">
        <v>638</v>
      </c>
      <c r="T11" s="51" t="s">
        <v>643</v>
      </c>
      <c r="U11" s="51" t="s">
        <v>643</v>
      </c>
      <c r="V11" s="51" t="s">
        <v>643</v>
      </c>
      <c r="W11" s="51" t="s">
        <v>643</v>
      </c>
      <c r="X11" s="51" t="s">
        <v>643</v>
      </c>
      <c r="Y11" s="51" t="s">
        <v>643</v>
      </c>
      <c r="Z11" s="51" t="s">
        <v>643</v>
      </c>
      <c r="AA11" s="51" t="s">
        <v>643</v>
      </c>
      <c r="AB11" s="51" t="s">
        <v>294</v>
      </c>
      <c r="AC11" s="51" t="s">
        <v>638</v>
      </c>
      <c r="AD11" s="51" t="s">
        <v>638</v>
      </c>
      <c r="AE11" s="51" t="s">
        <v>643</v>
      </c>
      <c r="AF11" s="51" t="s">
        <v>643</v>
      </c>
      <c r="AG11" s="51" t="s">
        <v>643</v>
      </c>
      <c r="AH11" s="51" t="s">
        <v>643</v>
      </c>
      <c r="AI11" s="51" t="s">
        <v>643</v>
      </c>
      <c r="AJ11" s="51" t="s">
        <v>643</v>
      </c>
      <c r="AK11" s="51" t="s">
        <v>643</v>
      </c>
      <c r="AL11" s="51" t="s">
        <v>643</v>
      </c>
      <c r="AM11" s="51" t="s">
        <v>643</v>
      </c>
      <c r="AN11" s="51" t="s">
        <v>643</v>
      </c>
      <c r="AO11" s="51" t="s">
        <v>643</v>
      </c>
      <c r="AP11" s="51" t="s">
        <v>643</v>
      </c>
      <c r="AQ11" s="51" t="s">
        <v>643</v>
      </c>
      <c r="AR11" s="51" t="s">
        <v>643</v>
      </c>
      <c r="AS11" s="51" t="s">
        <v>643</v>
      </c>
      <c r="AT11" s="51" t="s">
        <v>643</v>
      </c>
      <c r="AU11" s="51" t="s">
        <v>643</v>
      </c>
      <c r="AV11" s="51" t="s">
        <v>643</v>
      </c>
      <c r="AW11" s="51" t="s">
        <v>643</v>
      </c>
      <c r="AX11" s="51" t="s">
        <v>643</v>
      </c>
      <c r="AY11" s="51" t="s">
        <v>643</v>
      </c>
      <c r="AZ11" s="51" t="s">
        <v>643</v>
      </c>
      <c r="BA11" s="51" t="s">
        <v>643</v>
      </c>
      <c r="BB11" s="51" t="s">
        <v>643</v>
      </c>
      <c r="BC11" s="51" t="s">
        <v>643</v>
      </c>
      <c r="BD11" s="51" t="s">
        <v>643</v>
      </c>
      <c r="BE11" s="51" t="s">
        <v>643</v>
      </c>
      <c r="BF11" s="51" t="s">
        <v>643</v>
      </c>
      <c r="BG11" s="51" t="s">
        <v>643</v>
      </c>
      <c r="BH11" s="51" t="s">
        <v>643</v>
      </c>
      <c r="BI11" s="51" t="s">
        <v>643</v>
      </c>
      <c r="BJ11" s="51" t="s">
        <v>643</v>
      </c>
      <c r="BK11" s="51" t="s">
        <v>643</v>
      </c>
      <c r="BL11" s="51" t="s">
        <v>643</v>
      </c>
      <c r="BN11" s="51" t="s">
        <v>643</v>
      </c>
      <c r="BO11" s="51" t="s">
        <v>643</v>
      </c>
      <c r="BP11" s="51" t="s">
        <v>643</v>
      </c>
      <c r="BQ11" s="51" t="s">
        <v>643</v>
      </c>
      <c r="BR11" s="51" t="s">
        <v>643</v>
      </c>
      <c r="BS11" s="51" t="s">
        <v>643</v>
      </c>
      <c r="BT11" s="51" t="s">
        <v>639</v>
      </c>
      <c r="BU11" s="51" t="s">
        <v>638</v>
      </c>
      <c r="BV11" s="51" t="s">
        <v>639</v>
      </c>
      <c r="BW11" s="51" t="s">
        <v>639</v>
      </c>
      <c r="BX11" s="51" t="s">
        <v>639</v>
      </c>
      <c r="BY11" s="51" t="s">
        <v>639</v>
      </c>
      <c r="BZ11" s="51" t="s">
        <v>639</v>
      </c>
      <c r="CA11" s="51" t="s">
        <v>639</v>
      </c>
      <c r="CB11" s="51" t="s">
        <v>639</v>
      </c>
      <c r="CC11" s="51" t="s">
        <v>639</v>
      </c>
      <c r="CD11" s="51" t="s">
        <v>639</v>
      </c>
      <c r="CE11" s="51" t="s">
        <v>639</v>
      </c>
      <c r="CF11" s="51" t="s">
        <v>639</v>
      </c>
      <c r="CG11" s="51" t="s">
        <v>639</v>
      </c>
      <c r="CH11" s="51" t="s">
        <v>639</v>
      </c>
      <c r="CI11" s="51" t="s">
        <v>639</v>
      </c>
      <c r="CJ11" s="51" t="s">
        <v>638</v>
      </c>
      <c r="CK11" s="51" t="s">
        <v>639</v>
      </c>
      <c r="CL11" s="51" t="s">
        <v>639</v>
      </c>
      <c r="CM11" s="51" t="s">
        <v>638</v>
      </c>
      <c r="CN11" s="51" t="s">
        <v>639</v>
      </c>
      <c r="CO11" s="51" t="s">
        <v>638</v>
      </c>
      <c r="CP11" s="51" t="s">
        <v>643</v>
      </c>
      <c r="CQ11" s="51" t="s">
        <v>643</v>
      </c>
      <c r="CR11" s="51" t="s">
        <v>639</v>
      </c>
      <c r="CS11" s="51" t="s">
        <v>639</v>
      </c>
      <c r="CT11" s="51" t="s">
        <v>639</v>
      </c>
      <c r="CU11" s="51" t="s">
        <v>643</v>
      </c>
      <c r="CV11" s="51" t="s">
        <v>643</v>
      </c>
      <c r="CW11" s="51" t="s">
        <v>643</v>
      </c>
      <c r="CY11" s="51" t="s">
        <v>639</v>
      </c>
      <c r="CZ11" s="51" t="s">
        <v>639</v>
      </c>
      <c r="DA11" s="51" t="s">
        <v>638</v>
      </c>
      <c r="DB11" s="51" t="s">
        <v>638</v>
      </c>
      <c r="DC11" s="51" t="s">
        <v>638</v>
      </c>
      <c r="DD11" s="51" t="s">
        <v>639</v>
      </c>
      <c r="DF11" s="51" t="s">
        <v>827</v>
      </c>
      <c r="DG11" s="51" t="s">
        <v>828</v>
      </c>
      <c r="DH11" s="51" t="s">
        <v>638</v>
      </c>
      <c r="DI11" s="51" t="s">
        <v>638</v>
      </c>
      <c r="DJ11" s="51" t="s">
        <v>639</v>
      </c>
      <c r="DK11" s="51" t="s">
        <v>638</v>
      </c>
      <c r="DL11" s="51" t="s">
        <v>639</v>
      </c>
      <c r="DM11" s="51" t="s">
        <v>639</v>
      </c>
      <c r="DN11" s="51" t="s">
        <v>639</v>
      </c>
      <c r="DP11" s="51" t="s">
        <v>652</v>
      </c>
      <c r="DQ11" s="51" t="s">
        <v>638</v>
      </c>
      <c r="DR11" s="51" t="s">
        <v>638</v>
      </c>
      <c r="DS11" s="51" t="s">
        <v>638</v>
      </c>
      <c r="DT11" s="51" t="s">
        <v>638</v>
      </c>
      <c r="DU11" s="51" t="s">
        <v>638</v>
      </c>
      <c r="DW11" s="51" t="s">
        <v>638</v>
      </c>
      <c r="DX11" s="51" t="s">
        <v>638</v>
      </c>
      <c r="DY11" s="51" t="s">
        <v>638</v>
      </c>
      <c r="DZ11" s="51" t="s">
        <v>639</v>
      </c>
      <c r="EB11" s="51" t="s">
        <v>639</v>
      </c>
      <c r="EC11" s="51" t="s">
        <v>639</v>
      </c>
      <c r="ED11" s="51" t="s">
        <v>638</v>
      </c>
      <c r="EE11" s="51" t="s">
        <v>639</v>
      </c>
      <c r="EF11" s="51" t="s">
        <v>643</v>
      </c>
      <c r="EG11" s="51" t="s">
        <v>643</v>
      </c>
      <c r="EH11" s="51" t="s">
        <v>643</v>
      </c>
      <c r="EI11" s="51" t="s">
        <v>643</v>
      </c>
      <c r="EJ11" s="51" t="s">
        <v>643</v>
      </c>
      <c r="EK11" s="51" t="s">
        <v>643</v>
      </c>
      <c r="EL11" s="51" t="s">
        <v>643</v>
      </c>
      <c r="EM11" s="51" t="s">
        <v>643</v>
      </c>
      <c r="EN11" s="51" t="s">
        <v>643</v>
      </c>
      <c r="EO11" s="51" t="s">
        <v>643</v>
      </c>
      <c r="EP11" s="51" t="s">
        <v>643</v>
      </c>
      <c r="EQ11" s="51" t="s">
        <v>643</v>
      </c>
      <c r="ER11" s="51" t="s">
        <v>643</v>
      </c>
      <c r="ES11" s="51" t="s">
        <v>638</v>
      </c>
      <c r="ET11" s="51" t="s">
        <v>638</v>
      </c>
      <c r="EU11" s="51" t="s">
        <v>638</v>
      </c>
      <c r="EV11" s="51" t="s">
        <v>638</v>
      </c>
      <c r="EW11" s="51" t="s">
        <v>639</v>
      </c>
      <c r="EZ11" s="51" t="s">
        <v>638</v>
      </c>
      <c r="FA11" s="51" t="s">
        <v>638</v>
      </c>
      <c r="FB11" s="51" t="s">
        <v>639</v>
      </c>
      <c r="FC11" s="51" t="s">
        <v>638</v>
      </c>
      <c r="FD11" s="51" t="s">
        <v>638</v>
      </c>
      <c r="FE11" s="51" t="s">
        <v>639</v>
      </c>
      <c r="FF11" s="51" t="s">
        <v>638</v>
      </c>
      <c r="FG11" s="51" t="s">
        <v>638</v>
      </c>
      <c r="FH11" s="51" t="s">
        <v>638</v>
      </c>
      <c r="FI11" s="51" t="s">
        <v>639</v>
      </c>
      <c r="FJ11" s="51" t="s">
        <v>643</v>
      </c>
      <c r="FL11" s="51" t="s">
        <v>638</v>
      </c>
      <c r="FM11" s="51" t="s">
        <v>638</v>
      </c>
      <c r="FN11" s="51" t="s">
        <v>638</v>
      </c>
      <c r="FO11" s="51" t="s">
        <v>638</v>
      </c>
      <c r="FP11" s="51" t="s">
        <v>638</v>
      </c>
      <c r="FQ11" s="51" t="s">
        <v>639</v>
      </c>
      <c r="FR11" s="51" t="s">
        <v>829</v>
      </c>
      <c r="FT11" s="51" t="s">
        <v>643</v>
      </c>
      <c r="FU11" s="51" t="s">
        <v>643</v>
      </c>
      <c r="FV11" s="51" t="s">
        <v>643</v>
      </c>
      <c r="FW11" s="51" t="s">
        <v>638</v>
      </c>
      <c r="FX11" s="51" t="s">
        <v>638</v>
      </c>
      <c r="FY11" s="51" t="s">
        <v>638</v>
      </c>
      <c r="FZ11" s="51" t="s">
        <v>638</v>
      </c>
      <c r="GA11" s="51" t="s">
        <v>638</v>
      </c>
      <c r="GB11" s="51" t="s">
        <v>638</v>
      </c>
      <c r="GC11" s="51" t="s">
        <v>639</v>
      </c>
      <c r="GE11" s="51" t="s">
        <v>643</v>
      </c>
      <c r="GF11" s="51" t="s">
        <v>643</v>
      </c>
      <c r="GG11" s="51" t="s">
        <v>643</v>
      </c>
      <c r="GH11" s="51" t="s">
        <v>643</v>
      </c>
      <c r="GI11" s="51" t="s">
        <v>643</v>
      </c>
      <c r="GJ11" s="51" t="s">
        <v>643</v>
      </c>
      <c r="GK11" s="51" t="s">
        <v>643</v>
      </c>
      <c r="GL11" s="51" t="s">
        <v>643</v>
      </c>
      <c r="GM11" s="51" t="s">
        <v>643</v>
      </c>
      <c r="GN11" s="51" t="s">
        <v>643</v>
      </c>
      <c r="GO11" s="51" t="s">
        <v>294</v>
      </c>
      <c r="GP11" s="51" t="s">
        <v>294</v>
      </c>
      <c r="GQ11" s="51" t="s">
        <v>294</v>
      </c>
      <c r="GR11" s="51" t="s">
        <v>294</v>
      </c>
      <c r="GS11" s="51" t="s">
        <v>294</v>
      </c>
      <c r="GT11" s="51" t="s">
        <v>643</v>
      </c>
      <c r="GU11" s="51" t="s">
        <v>643</v>
      </c>
      <c r="GV11" s="51" t="s">
        <v>643</v>
      </c>
      <c r="GW11" s="51" t="s">
        <v>643</v>
      </c>
      <c r="GX11" s="51" t="s">
        <v>643</v>
      </c>
      <c r="GY11" s="51" t="s">
        <v>643</v>
      </c>
      <c r="GZ11" s="51" t="s">
        <v>643</v>
      </c>
      <c r="HA11" s="51" t="s">
        <v>643</v>
      </c>
      <c r="HB11" s="51" t="s">
        <v>643</v>
      </c>
      <c r="HC11" s="51" t="s">
        <v>643</v>
      </c>
      <c r="HD11" s="51" t="s">
        <v>643</v>
      </c>
      <c r="HE11" s="51" t="s">
        <v>643</v>
      </c>
      <c r="HF11" s="51" t="s">
        <v>643</v>
      </c>
      <c r="HG11" s="51" t="s">
        <v>643</v>
      </c>
      <c r="HH11" s="51" t="s">
        <v>643</v>
      </c>
      <c r="HI11" s="51" t="s">
        <v>643</v>
      </c>
      <c r="HJ11" s="51" t="s">
        <v>643</v>
      </c>
      <c r="HK11" s="51" t="s">
        <v>643</v>
      </c>
      <c r="HL11" s="51" t="s">
        <v>643</v>
      </c>
      <c r="HM11" s="51" t="s">
        <v>643</v>
      </c>
      <c r="HN11" s="51" t="s">
        <v>643</v>
      </c>
      <c r="HO11" s="51" t="s">
        <v>643</v>
      </c>
      <c r="HP11" s="51" t="s">
        <v>643</v>
      </c>
      <c r="HQ11" s="51" t="s">
        <v>638</v>
      </c>
      <c r="HR11" s="51" t="s">
        <v>638</v>
      </c>
      <c r="HS11" s="51" t="s">
        <v>643</v>
      </c>
      <c r="HT11" s="51" t="s">
        <v>639</v>
      </c>
      <c r="HU11" s="51" t="s">
        <v>638</v>
      </c>
      <c r="HV11" s="51" t="s">
        <v>638</v>
      </c>
      <c r="HW11" s="51" t="s">
        <v>638</v>
      </c>
      <c r="HX11" s="51" t="s">
        <v>638</v>
      </c>
      <c r="HY11" s="51" t="s">
        <v>639</v>
      </c>
      <c r="HZ11" s="51" t="s">
        <v>639</v>
      </c>
      <c r="IA11" s="51" t="s">
        <v>639</v>
      </c>
      <c r="IB11" s="51" t="s">
        <v>639</v>
      </c>
      <c r="IC11" s="51" t="s">
        <v>639</v>
      </c>
      <c r="ID11" s="51" t="s">
        <v>639</v>
      </c>
      <c r="IF11" s="51" t="s">
        <v>638</v>
      </c>
      <c r="IG11" s="51" t="s">
        <v>639</v>
      </c>
      <c r="IH11" s="51" t="s">
        <v>638</v>
      </c>
      <c r="II11" s="51" t="s">
        <v>639</v>
      </c>
      <c r="IJ11" s="51" t="s">
        <v>639</v>
      </c>
      <c r="IK11" s="51" t="s">
        <v>638</v>
      </c>
      <c r="IL11" s="51" t="s">
        <v>643</v>
      </c>
      <c r="IM11" s="51" t="s">
        <v>643</v>
      </c>
      <c r="IN11" s="51" t="s">
        <v>643</v>
      </c>
      <c r="IO11" s="51" t="s">
        <v>643</v>
      </c>
      <c r="IQ11" s="51" t="s">
        <v>639</v>
      </c>
      <c r="IR11" s="51" t="s">
        <v>639</v>
      </c>
      <c r="IS11" s="51" t="s">
        <v>638</v>
      </c>
      <c r="IT11" s="51" t="s">
        <v>638</v>
      </c>
      <c r="IU11" s="51" t="s">
        <v>638</v>
      </c>
      <c r="IV11" s="51" t="s">
        <v>639</v>
      </c>
      <c r="IX11" s="51" t="s">
        <v>830</v>
      </c>
      <c r="IY11" s="51" t="s">
        <v>643</v>
      </c>
      <c r="IZ11" s="51" t="s">
        <v>638</v>
      </c>
      <c r="JA11" s="51" t="s">
        <v>638</v>
      </c>
      <c r="JB11" s="51" t="s">
        <v>638</v>
      </c>
      <c r="JC11" s="51" t="s">
        <v>638</v>
      </c>
      <c r="JD11" s="51" t="s">
        <v>638</v>
      </c>
      <c r="JG11" s="51" t="s">
        <v>639</v>
      </c>
      <c r="JH11" s="51" t="s">
        <v>639</v>
      </c>
      <c r="JI11" s="51" t="s">
        <v>639</v>
      </c>
      <c r="JK11" s="51" t="s">
        <v>643</v>
      </c>
      <c r="JL11" s="51" t="s">
        <v>643</v>
      </c>
      <c r="JM11" s="51" t="s">
        <v>643</v>
      </c>
      <c r="JN11" s="51" t="s">
        <v>643</v>
      </c>
      <c r="JO11" s="51" t="s">
        <v>643</v>
      </c>
      <c r="JP11" s="51" t="s">
        <v>643</v>
      </c>
      <c r="JQ11" s="51" t="s">
        <v>643</v>
      </c>
      <c r="JR11" s="51" t="s">
        <v>643</v>
      </c>
      <c r="JS11" s="51" t="s">
        <v>643</v>
      </c>
      <c r="JT11" s="51" t="s">
        <v>643</v>
      </c>
      <c r="JU11" s="51" t="s">
        <v>643</v>
      </c>
      <c r="JV11" s="51" t="s">
        <v>643</v>
      </c>
      <c r="JW11" s="51" t="s">
        <v>643</v>
      </c>
      <c r="JX11" s="51" t="s">
        <v>638</v>
      </c>
      <c r="JY11" s="51" t="s">
        <v>639</v>
      </c>
      <c r="JZ11" s="51" t="s">
        <v>638</v>
      </c>
      <c r="KA11" s="51" t="s">
        <v>638</v>
      </c>
      <c r="KB11" s="51" t="s">
        <v>639</v>
      </c>
      <c r="KD11" s="51" t="s">
        <v>643</v>
      </c>
      <c r="KE11" s="51" t="s">
        <v>643</v>
      </c>
      <c r="KF11" s="51" t="s">
        <v>643</v>
      </c>
      <c r="KG11" s="51" t="s">
        <v>643</v>
      </c>
      <c r="KH11" s="51" t="s">
        <v>643</v>
      </c>
      <c r="KI11" s="51" t="s">
        <v>643</v>
      </c>
      <c r="KJ11" s="51" t="s">
        <v>638</v>
      </c>
      <c r="KK11" s="51" t="s">
        <v>639</v>
      </c>
      <c r="KL11" s="51" t="s">
        <v>638</v>
      </c>
      <c r="KM11" s="51" t="s">
        <v>638</v>
      </c>
      <c r="KN11" s="51" t="s">
        <v>639</v>
      </c>
      <c r="KP11" s="51" t="s">
        <v>643</v>
      </c>
      <c r="KQ11" s="51" t="s">
        <v>643</v>
      </c>
      <c r="KR11" s="51" t="s">
        <v>643</v>
      </c>
      <c r="KS11" s="51" t="s">
        <v>643</v>
      </c>
      <c r="KT11" s="51" t="s">
        <v>643</v>
      </c>
      <c r="KU11" s="51" t="s">
        <v>643</v>
      </c>
      <c r="KV11" s="51" t="s">
        <v>643</v>
      </c>
      <c r="KW11" s="51" t="s">
        <v>643</v>
      </c>
      <c r="KX11" s="51" t="s">
        <v>643</v>
      </c>
      <c r="KY11" s="51" t="s">
        <v>643</v>
      </c>
      <c r="KZ11" s="51" t="s">
        <v>643</v>
      </c>
      <c r="LA11" s="51" t="s">
        <v>643</v>
      </c>
      <c r="LB11" s="51" t="s">
        <v>643</v>
      </c>
      <c r="LC11" s="51" t="s">
        <v>643</v>
      </c>
      <c r="LD11" s="51" t="s">
        <v>643</v>
      </c>
      <c r="LE11" s="51" t="s">
        <v>643</v>
      </c>
      <c r="LF11" s="51" t="s">
        <v>643</v>
      </c>
      <c r="LG11" s="51" t="s">
        <v>643</v>
      </c>
      <c r="LH11" s="51" t="s">
        <v>643</v>
      </c>
      <c r="LI11" s="51" t="s">
        <v>643</v>
      </c>
      <c r="LJ11" s="51" t="s">
        <v>643</v>
      </c>
      <c r="LK11" s="51" t="s">
        <v>638</v>
      </c>
      <c r="LL11" s="51" t="s">
        <v>643</v>
      </c>
      <c r="LM11" s="51" t="s">
        <v>643</v>
      </c>
      <c r="LN11" s="51" t="s">
        <v>638</v>
      </c>
      <c r="LO11" s="51" t="s">
        <v>638</v>
      </c>
      <c r="LP11" s="51" t="s">
        <v>831</v>
      </c>
      <c r="LR11" s="51" t="s">
        <v>638</v>
      </c>
      <c r="LS11" s="51" t="s">
        <v>643</v>
      </c>
      <c r="LT11" s="51" t="s">
        <v>643</v>
      </c>
      <c r="LU11" s="51" t="s">
        <v>643</v>
      </c>
      <c r="LV11" s="51" t="s">
        <v>639</v>
      </c>
      <c r="LW11" s="51" t="s">
        <v>643</v>
      </c>
      <c r="LX11" s="51" t="s">
        <v>643</v>
      </c>
      <c r="LZ11" s="51" t="s">
        <v>652</v>
      </c>
      <c r="MA11" s="51" t="s">
        <v>639</v>
      </c>
      <c r="MB11" s="51" t="s">
        <v>639</v>
      </c>
      <c r="MC11" s="51" t="s">
        <v>638</v>
      </c>
      <c r="MD11" s="51" t="s">
        <v>638</v>
      </c>
      <c r="ME11" s="51" t="s">
        <v>639</v>
      </c>
      <c r="MF11" s="51" t="s">
        <v>639</v>
      </c>
      <c r="MH11" s="51" t="s">
        <v>638</v>
      </c>
      <c r="MI11" s="51" t="s">
        <v>639</v>
      </c>
      <c r="MJ11" s="51" t="s">
        <v>639</v>
      </c>
      <c r="MK11" s="51" t="s">
        <v>639</v>
      </c>
      <c r="MM11" s="51" t="s">
        <v>638</v>
      </c>
      <c r="MN11" s="51" t="s">
        <v>638</v>
      </c>
      <c r="MO11" s="51" t="s">
        <v>638</v>
      </c>
      <c r="MP11" s="51" t="s">
        <v>639</v>
      </c>
      <c r="MQ11" s="51" t="s">
        <v>639</v>
      </c>
      <c r="MS11" s="51" t="s">
        <v>638</v>
      </c>
      <c r="MT11" s="51" t="s">
        <v>638</v>
      </c>
      <c r="MU11" s="51" t="s">
        <v>638</v>
      </c>
      <c r="MV11" s="51" t="s">
        <v>638</v>
      </c>
      <c r="MW11" s="51" t="s">
        <v>638</v>
      </c>
      <c r="MX11" s="51" t="s">
        <v>639</v>
      </c>
      <c r="MY11" s="51" t="s">
        <v>832</v>
      </c>
      <c r="NA11" s="51" t="s">
        <v>643</v>
      </c>
      <c r="NB11" s="51" t="s">
        <v>643</v>
      </c>
      <c r="NC11" s="51" t="s">
        <v>643</v>
      </c>
      <c r="ND11" s="51" t="s">
        <v>638</v>
      </c>
      <c r="NE11" s="51" t="s">
        <v>638</v>
      </c>
      <c r="NF11" s="51" t="s">
        <v>638</v>
      </c>
      <c r="NG11" s="51" t="s">
        <v>638</v>
      </c>
      <c r="NH11" s="51" t="s">
        <v>638</v>
      </c>
      <c r="NI11" s="51" t="s">
        <v>638</v>
      </c>
      <c r="NJ11" s="51" t="s">
        <v>639</v>
      </c>
      <c r="NK11" s="51" t="s">
        <v>643</v>
      </c>
      <c r="NL11" s="51" t="str">
        <f>IF(OR(EXACT(Table1[[#This Row],[TR IPCC scenarios]],"Yes"), EXACT(Table1[[#This Row],[PR IPCC scenarios]],"Yes")),"Yes","No")</f>
        <v>Yes</v>
      </c>
      <c r="NM11" s="52" t="str">
        <f>IF(OR(EXACT(Table1[[#This Row],[TR NGFS scenarios]],"Yes"), EXACT(Table1[[#This Row],[PR NGFS scenarios]],"Yes")),"Yes","No")</f>
        <v>Yes</v>
      </c>
      <c r="NN11" s="51" t="str">
        <f>IF(OR(EXACT(Table1[[#This Row],[Geographic Coverage - Global (PR)]],"Yes"), EXACT(Table1[[#This Row],[Geographic Coverage - Global (TR)]],"Yes")),"Yes","No")</f>
        <v>Yes</v>
      </c>
      <c r="NO11" s="51" t="str">
        <f>IF(OR(EXACT(Table1[[#This Row],[Geographic Coverage - Europe (TR)]],"Yes"), EXACT(Table1[[#This Row],[Geographic Coverage - Europe (PR)]],"Yes")),"Yes","No")</f>
        <v>Yes</v>
      </c>
      <c r="NP11" s="51" t="str">
        <f>IF(OR(EXACT(Table1[[#This Row],[Geographic Coverage - APAC (TR)]],"Yes"), EXACT(Table1[[#This Row],[Geographic Coverage - APAC (PR)]],"Yes")),"Yes","No")</f>
        <v>Yes</v>
      </c>
      <c r="NQ11" s="51" t="str">
        <f>IF(OR(EXACT(Table1[[#This Row],[Geographic Coverage - Africa (TR)]],"Yes"), EXACT(Table1[[#This Row],[Geographic Coverage - Africa (PR)]],"Yes")),"Yes","No")</f>
        <v>Yes</v>
      </c>
      <c r="NR11" s="51" t="str">
        <f>IF(OR(EXACT(Table1[[#This Row],[Geographic Coverage - North America (TR)]],"Yes"), EXACT(Table1[[#This Row],[Geographic Coverage - North America (PR)]],"Yes")),"Yes","No")</f>
        <v>Yes</v>
      </c>
      <c r="NS11" s="51" t="str">
        <f>IF(OR(EXACT(Table1[[#This Row],[Geographic Coverage - North America (TR)]],"Yes"), EXACT(Table1[[#This Row],[Geographic Coverage - North America (PR)]],"Yes")),"Yes","No")</f>
        <v>Yes</v>
      </c>
      <c r="NT11" s="51" t="str">
        <f>IF(OR(EXACT(Table1[[#This Row],[Coverage of Asset Classes - Equities]],"Yes"), EXACT(Table1[[#This Row],[Coverage of Asset Classes - Equities (Physical Risks)]],"Yes")),"Yes","No")</f>
        <v>Yes</v>
      </c>
      <c r="NU11" s="51" t="str">
        <f>IF(OR(EXACT(Table1[[#This Row],[Coverage of Asset Classes - Mortgages]],"Yes"), EXACT(Table1[[#This Row],[Coverage of Asset Classes -Mortgages (Physical Risks)]],"Yes")),"Yes","No")</f>
        <v>Yes</v>
      </c>
      <c r="NV11" s="51" t="str">
        <f>IF(OR(EXACT(Table1[[#This Row],[Coverage of Asset Classes - Real Estate / Real Assets]],"Yes"), EXACT(Table1[[#This Row],[Coverage of Asset Classes - Real Estate / Real Assets (Physical Risks)]],"Yes")),"Yes","No")</f>
        <v>Yes</v>
      </c>
      <c r="NW11" s="51" t="str">
        <f>IF(OR(EXACT(Table1[[#This Row],[Coverage of Asset Classes - Bonds, government]],"Yes"), EXACT(Table1[[#This Row],[Coverage of Asset Classes - Bonds, government (Physical Risks)]],"Yes")),"Yes","No")</f>
        <v>Yes</v>
      </c>
      <c r="NX11" s="51" t="str">
        <f>IF(OR(EXACT(Table1[[#This Row],[Coverage of Asset Classes - Bonds, corporate]],"Yes"), EXACT(Table1[[#This Row],[Coverage of Asset Classes - Bonds, corporate (Physical Risks)]],"Yes")),"Yes","No")</f>
        <v>Yes</v>
      </c>
      <c r="NY11" s="51" t="str">
        <f>IF(OR(EXACT(Table1[[#This Row],[Coverage of Asset Classes - Commodities]],"Yes"), EXACT(Table1[[#This Row],[Coverage of Asset Classes - Commodities (Physical Risks)]],"Yes")),"Yes","No")</f>
        <v>No</v>
      </c>
      <c r="NZ11" s="51" t="s">
        <v>643</v>
      </c>
      <c r="OA11" s="51" t="s">
        <v>643</v>
      </c>
      <c r="OB11" s="51" t="s">
        <v>643</v>
      </c>
    </row>
    <row r="12" spans="1:392" s="51" customFormat="1" ht="15.95" customHeight="1" x14ac:dyDescent="0.2">
      <c r="A12" s="51" t="s">
        <v>43</v>
      </c>
      <c r="B12" s="51" t="s">
        <v>634</v>
      </c>
      <c r="C12" s="51" t="s">
        <v>26</v>
      </c>
      <c r="D12" s="51" t="s">
        <v>44</v>
      </c>
      <c r="E12" s="129" t="s">
        <v>833</v>
      </c>
      <c r="F12" s="51" t="s">
        <v>45</v>
      </c>
      <c r="G12" s="51" t="s">
        <v>46</v>
      </c>
      <c r="H12" s="51" t="s">
        <v>834</v>
      </c>
      <c r="I12" s="125" t="s">
        <v>835</v>
      </c>
      <c r="J12" s="51" t="s">
        <v>643</v>
      </c>
      <c r="K12" s="51" t="s">
        <v>643</v>
      </c>
      <c r="L12" s="51" t="s">
        <v>643</v>
      </c>
      <c r="M12" s="51" t="s">
        <v>643</v>
      </c>
      <c r="N12" s="51" t="s">
        <v>643</v>
      </c>
      <c r="O12" s="51" t="s">
        <v>643</v>
      </c>
      <c r="P12" s="51" t="s">
        <v>643</v>
      </c>
      <c r="Q12" s="51" t="s">
        <v>643</v>
      </c>
      <c r="R12" s="125" t="s">
        <v>639</v>
      </c>
      <c r="S12" s="125" t="s">
        <v>638</v>
      </c>
      <c r="T12" s="51" t="s">
        <v>643</v>
      </c>
      <c r="U12" s="51" t="s">
        <v>643</v>
      </c>
      <c r="V12" s="51" t="s">
        <v>643</v>
      </c>
      <c r="W12" s="51" t="s">
        <v>643</v>
      </c>
      <c r="X12" s="51" t="s">
        <v>643</v>
      </c>
      <c r="Y12" s="51" t="s">
        <v>643</v>
      </c>
      <c r="Z12" s="51" t="s">
        <v>643</v>
      </c>
      <c r="AA12" s="51" t="s">
        <v>643</v>
      </c>
      <c r="AB12" s="51" t="s">
        <v>836</v>
      </c>
      <c r="AC12" s="51" t="s">
        <v>638</v>
      </c>
      <c r="AD12" s="51" t="s">
        <v>638</v>
      </c>
      <c r="AE12" s="51" t="s">
        <v>643</v>
      </c>
      <c r="AF12" s="51" t="s">
        <v>643</v>
      </c>
      <c r="AG12" s="51" t="s">
        <v>643</v>
      </c>
      <c r="AH12" s="51" t="s">
        <v>643</v>
      </c>
      <c r="AI12" s="51" t="s">
        <v>643</v>
      </c>
      <c r="AJ12" s="51" t="s">
        <v>643</v>
      </c>
      <c r="AK12" s="51" t="s">
        <v>643</v>
      </c>
      <c r="AL12" s="51" t="s">
        <v>643</v>
      </c>
      <c r="AM12" s="51" t="s">
        <v>643</v>
      </c>
      <c r="AN12" s="51" t="s">
        <v>643</v>
      </c>
      <c r="AO12" s="51" t="s">
        <v>643</v>
      </c>
      <c r="AP12" s="51" t="s">
        <v>643</v>
      </c>
      <c r="AQ12" s="51" t="s">
        <v>643</v>
      </c>
      <c r="AR12" s="51" t="s">
        <v>643</v>
      </c>
      <c r="AS12" s="51" t="s">
        <v>643</v>
      </c>
      <c r="AT12" s="51" t="s">
        <v>643</v>
      </c>
      <c r="AU12" s="51" t="s">
        <v>643</v>
      </c>
      <c r="AV12" s="51" t="s">
        <v>643</v>
      </c>
      <c r="AW12" s="51" t="s">
        <v>643</v>
      </c>
      <c r="AX12" s="51" t="s">
        <v>643</v>
      </c>
      <c r="AY12" s="51" t="s">
        <v>643</v>
      </c>
      <c r="AZ12" s="51" t="s">
        <v>643</v>
      </c>
      <c r="BA12" s="51" t="s">
        <v>643</v>
      </c>
      <c r="BB12" s="51" t="s">
        <v>643</v>
      </c>
      <c r="BC12" s="51" t="s">
        <v>643</v>
      </c>
      <c r="BD12" s="51" t="s">
        <v>643</v>
      </c>
      <c r="BE12" s="51" t="s">
        <v>643</v>
      </c>
      <c r="BF12" s="51" t="s">
        <v>643</v>
      </c>
      <c r="BG12" s="51" t="s">
        <v>643</v>
      </c>
      <c r="BH12" s="51" t="s">
        <v>643</v>
      </c>
      <c r="BI12" s="51" t="s">
        <v>643</v>
      </c>
      <c r="BJ12" s="51" t="s">
        <v>643</v>
      </c>
      <c r="BK12" s="51" t="s">
        <v>643</v>
      </c>
      <c r="BL12" s="51" t="s">
        <v>643</v>
      </c>
      <c r="BN12" s="51" t="s">
        <v>643</v>
      </c>
      <c r="BO12" s="51" t="s">
        <v>643</v>
      </c>
      <c r="BP12" s="51" t="s">
        <v>643</v>
      </c>
      <c r="BQ12" s="51" t="s">
        <v>643</v>
      </c>
      <c r="BR12" s="51" t="s">
        <v>643</v>
      </c>
      <c r="BS12" s="51" t="s">
        <v>643</v>
      </c>
      <c r="BT12" s="51" t="s">
        <v>639</v>
      </c>
      <c r="BU12" s="51" t="s">
        <v>638</v>
      </c>
      <c r="BV12" s="51" t="s">
        <v>639</v>
      </c>
      <c r="BW12" s="51" t="s">
        <v>639</v>
      </c>
      <c r="BX12" s="51" t="s">
        <v>639</v>
      </c>
      <c r="BY12" s="51" t="s">
        <v>639</v>
      </c>
      <c r="BZ12" s="51" t="s">
        <v>638</v>
      </c>
      <c r="CA12" s="51" t="s">
        <v>643</v>
      </c>
      <c r="CB12" s="51" t="s">
        <v>643</v>
      </c>
      <c r="CC12" s="51" t="s">
        <v>643</v>
      </c>
      <c r="CD12" s="51" t="s">
        <v>643</v>
      </c>
      <c r="CE12" s="51" t="s">
        <v>643</v>
      </c>
      <c r="CF12" s="51" t="s">
        <v>643</v>
      </c>
      <c r="CG12" s="51" t="s">
        <v>643</v>
      </c>
      <c r="CH12" s="51" t="s">
        <v>643</v>
      </c>
      <c r="CI12" s="51" t="s">
        <v>643</v>
      </c>
      <c r="CJ12" s="51" t="s">
        <v>638</v>
      </c>
      <c r="CK12" s="51" t="s">
        <v>638</v>
      </c>
      <c r="CL12" s="51" t="s">
        <v>638</v>
      </c>
      <c r="CM12" s="51" t="s">
        <v>638</v>
      </c>
      <c r="CN12" s="51" t="s">
        <v>638</v>
      </c>
      <c r="CO12" s="51" t="s">
        <v>638</v>
      </c>
      <c r="CP12" s="51" t="s">
        <v>643</v>
      </c>
      <c r="CQ12" s="51" t="s">
        <v>644</v>
      </c>
      <c r="CR12" s="51" t="s">
        <v>639</v>
      </c>
      <c r="CS12" s="51" t="s">
        <v>639</v>
      </c>
      <c r="CT12" s="51" t="s">
        <v>639</v>
      </c>
      <c r="CU12" s="51" t="s">
        <v>643</v>
      </c>
      <c r="CV12" s="51" t="s">
        <v>643</v>
      </c>
      <c r="CW12" s="51" t="s">
        <v>643</v>
      </c>
      <c r="CY12" s="51" t="s">
        <v>837</v>
      </c>
      <c r="CZ12" s="51" t="s">
        <v>638</v>
      </c>
      <c r="DA12" s="51" t="s">
        <v>638</v>
      </c>
      <c r="DB12" s="51" t="s">
        <v>638</v>
      </c>
      <c r="DC12" s="51" t="s">
        <v>638</v>
      </c>
      <c r="DD12" s="51" t="s">
        <v>639</v>
      </c>
      <c r="DE12" s="51" t="s">
        <v>838</v>
      </c>
      <c r="DF12" s="51" t="s">
        <v>839</v>
      </c>
      <c r="DG12" s="51" t="s">
        <v>840</v>
      </c>
      <c r="DH12" s="51" t="s">
        <v>638</v>
      </c>
      <c r="DI12" s="51" t="s">
        <v>638</v>
      </c>
      <c r="DJ12" s="51" t="s">
        <v>638</v>
      </c>
      <c r="DK12" s="51" t="s">
        <v>638</v>
      </c>
      <c r="DL12" s="51" t="s">
        <v>638</v>
      </c>
      <c r="DM12" s="51" t="s">
        <v>639</v>
      </c>
      <c r="DN12" s="51" t="s">
        <v>639</v>
      </c>
      <c r="DO12" s="51" t="s">
        <v>841</v>
      </c>
      <c r="DP12" s="51" t="s">
        <v>652</v>
      </c>
      <c r="DQ12" s="51" t="s">
        <v>639</v>
      </c>
      <c r="DR12" s="51" t="s">
        <v>638</v>
      </c>
      <c r="DS12" s="51" t="s">
        <v>639</v>
      </c>
      <c r="DT12" s="51" t="s">
        <v>639</v>
      </c>
      <c r="DU12" s="51" t="s">
        <v>638</v>
      </c>
      <c r="DV12" s="51" t="s">
        <v>842</v>
      </c>
      <c r="DW12" s="51" t="s">
        <v>638</v>
      </c>
      <c r="DX12" s="51" t="s">
        <v>638</v>
      </c>
      <c r="DY12" s="51" t="s">
        <v>639</v>
      </c>
      <c r="DZ12" s="51" t="s">
        <v>639</v>
      </c>
      <c r="EA12" s="51" t="s">
        <v>843</v>
      </c>
      <c r="EB12" s="51" t="s">
        <v>639</v>
      </c>
      <c r="EC12" s="51" t="s">
        <v>639</v>
      </c>
      <c r="ED12" s="51" t="s">
        <v>639</v>
      </c>
      <c r="EE12" s="51" t="s">
        <v>639</v>
      </c>
      <c r="EF12" s="51" t="s">
        <v>643</v>
      </c>
      <c r="EG12" s="51" t="s">
        <v>643</v>
      </c>
      <c r="EH12" s="51" t="s">
        <v>643</v>
      </c>
      <c r="EI12" s="51" t="s">
        <v>643</v>
      </c>
      <c r="EJ12" s="51" t="s">
        <v>643</v>
      </c>
      <c r="EK12" s="51" t="s">
        <v>643</v>
      </c>
      <c r="EL12" s="51" t="s">
        <v>643</v>
      </c>
      <c r="EM12" s="51" t="s">
        <v>643</v>
      </c>
      <c r="EN12" s="51" t="s">
        <v>643</v>
      </c>
      <c r="EO12" s="51" t="s">
        <v>643</v>
      </c>
      <c r="EP12" s="51" t="s">
        <v>643</v>
      </c>
      <c r="EQ12" s="51" t="s">
        <v>643</v>
      </c>
      <c r="ER12" s="51" t="s">
        <v>643</v>
      </c>
      <c r="ES12" s="51" t="s">
        <v>639</v>
      </c>
      <c r="ET12" s="51" t="s">
        <v>639</v>
      </c>
      <c r="EU12" s="51" t="s">
        <v>639</v>
      </c>
      <c r="EV12" s="51" t="s">
        <v>638</v>
      </c>
      <c r="EW12" s="51" t="s">
        <v>639</v>
      </c>
      <c r="EX12" s="51" t="s">
        <v>844</v>
      </c>
      <c r="EY12" s="51" t="s">
        <v>845</v>
      </c>
      <c r="EZ12" s="51" t="s">
        <v>638</v>
      </c>
      <c r="FA12" s="51" t="s">
        <v>639</v>
      </c>
      <c r="FB12" s="51" t="s">
        <v>639</v>
      </c>
      <c r="FC12" s="51" t="s">
        <v>639</v>
      </c>
      <c r="FD12" s="51" t="s">
        <v>638</v>
      </c>
      <c r="FE12" s="51" t="s">
        <v>639</v>
      </c>
      <c r="FF12" s="51" t="s">
        <v>638</v>
      </c>
      <c r="FG12" s="51" t="s">
        <v>638</v>
      </c>
      <c r="FH12" s="51" t="s">
        <v>639</v>
      </c>
      <c r="FI12" s="51" t="s">
        <v>643</v>
      </c>
      <c r="FJ12" s="51" t="s">
        <v>846</v>
      </c>
      <c r="FK12" s="51" t="s">
        <v>847</v>
      </c>
      <c r="FL12" s="51" t="s">
        <v>638</v>
      </c>
      <c r="FM12" s="51" t="s">
        <v>638</v>
      </c>
      <c r="FN12" s="51" t="s">
        <v>638</v>
      </c>
      <c r="FO12" s="51" t="s">
        <v>639</v>
      </c>
      <c r="FP12" s="51" t="s">
        <v>639</v>
      </c>
      <c r="FQ12" s="51" t="s">
        <v>639</v>
      </c>
      <c r="FR12" s="51" t="s">
        <v>639</v>
      </c>
      <c r="FS12" s="51" t="s">
        <v>848</v>
      </c>
      <c r="FT12" s="51" t="s">
        <v>643</v>
      </c>
      <c r="FU12" s="51" t="s">
        <v>643</v>
      </c>
      <c r="FV12" s="51" t="s">
        <v>643</v>
      </c>
      <c r="FW12" s="51" t="s">
        <v>638</v>
      </c>
      <c r="FX12" s="51" t="s">
        <v>639</v>
      </c>
      <c r="FY12" s="51" t="s">
        <v>639</v>
      </c>
      <c r="FZ12" s="51" t="s">
        <v>639</v>
      </c>
      <c r="GA12" s="51" t="s">
        <v>639</v>
      </c>
      <c r="GB12" s="51" t="s">
        <v>639</v>
      </c>
      <c r="GC12" s="51" t="s">
        <v>639</v>
      </c>
      <c r="GD12" s="51" t="s">
        <v>664</v>
      </c>
      <c r="GE12" s="51" t="s">
        <v>849</v>
      </c>
      <c r="GF12" s="51" t="s">
        <v>849</v>
      </c>
      <c r="GG12" s="51" t="s">
        <v>849</v>
      </c>
      <c r="GH12" s="51" t="s">
        <v>849</v>
      </c>
      <c r="GI12" s="51" t="s">
        <v>849</v>
      </c>
      <c r="GJ12" s="51" t="s">
        <v>849</v>
      </c>
      <c r="GK12" s="51" t="s">
        <v>850</v>
      </c>
      <c r="GL12" s="51" t="s">
        <v>643</v>
      </c>
      <c r="GM12" s="51" t="s">
        <v>643</v>
      </c>
      <c r="GN12" s="51" t="s">
        <v>643</v>
      </c>
      <c r="GO12" s="51" t="s">
        <v>851</v>
      </c>
      <c r="GP12" s="51" t="s">
        <v>643</v>
      </c>
      <c r="GQ12" s="51" t="s">
        <v>643</v>
      </c>
      <c r="GR12" s="51" t="s">
        <v>852</v>
      </c>
      <c r="GS12" s="51" t="s">
        <v>853</v>
      </c>
      <c r="GT12" s="51" t="s">
        <v>854</v>
      </c>
      <c r="GU12" s="51" t="s">
        <v>643</v>
      </c>
      <c r="GV12" s="51" t="s">
        <v>643</v>
      </c>
      <c r="GW12" s="51" t="s">
        <v>643</v>
      </c>
      <c r="GX12" s="51" t="s">
        <v>643</v>
      </c>
      <c r="GY12" s="51" t="s">
        <v>643</v>
      </c>
      <c r="GZ12" s="51" t="s">
        <v>643</v>
      </c>
      <c r="HA12" s="51" t="s">
        <v>643</v>
      </c>
      <c r="HB12" s="51" t="s">
        <v>643</v>
      </c>
      <c r="HC12" s="51" t="s">
        <v>643</v>
      </c>
      <c r="HD12" s="51" t="s">
        <v>643</v>
      </c>
      <c r="HE12" s="51" t="s">
        <v>643</v>
      </c>
      <c r="HF12" s="51" t="s">
        <v>643</v>
      </c>
      <c r="HG12" s="51" t="s">
        <v>643</v>
      </c>
      <c r="HH12" s="51" t="s">
        <v>643</v>
      </c>
      <c r="HI12" s="51" t="s">
        <v>643</v>
      </c>
      <c r="HJ12" s="51" t="s">
        <v>643</v>
      </c>
      <c r="HK12" s="51" t="s">
        <v>643</v>
      </c>
      <c r="HL12" s="51" t="s">
        <v>643</v>
      </c>
      <c r="HM12" s="51" t="s">
        <v>643</v>
      </c>
      <c r="HN12" s="51" t="s">
        <v>643</v>
      </c>
      <c r="HO12" s="51" t="s">
        <v>643</v>
      </c>
      <c r="HP12" s="51" t="s">
        <v>643</v>
      </c>
      <c r="HQ12" s="51" t="s">
        <v>638</v>
      </c>
      <c r="HR12" s="51" t="s">
        <v>639</v>
      </c>
      <c r="HS12" s="51" t="s">
        <v>643</v>
      </c>
      <c r="HT12" s="51" t="s">
        <v>639</v>
      </c>
      <c r="HU12" s="51" t="s">
        <v>638</v>
      </c>
      <c r="HV12" s="51" t="s">
        <v>638</v>
      </c>
      <c r="HW12" s="51" t="s">
        <v>638</v>
      </c>
      <c r="HX12" s="51" t="s">
        <v>638</v>
      </c>
      <c r="HY12" s="51" t="s">
        <v>638</v>
      </c>
      <c r="HZ12" s="51" t="s">
        <v>638</v>
      </c>
      <c r="IA12" s="51" t="s">
        <v>638</v>
      </c>
      <c r="IB12" s="51" t="s">
        <v>638</v>
      </c>
      <c r="IC12" s="51" t="s">
        <v>638</v>
      </c>
      <c r="ID12" s="51" t="s">
        <v>639</v>
      </c>
      <c r="IE12" s="51" t="s">
        <v>855</v>
      </c>
      <c r="IF12" s="51" t="s">
        <v>639</v>
      </c>
      <c r="IG12" s="51" t="s">
        <v>639</v>
      </c>
      <c r="IH12" s="51" t="s">
        <v>639</v>
      </c>
      <c r="II12" s="51" t="s">
        <v>639</v>
      </c>
      <c r="IJ12" s="51" t="s">
        <v>639</v>
      </c>
      <c r="IK12" s="51" t="s">
        <v>639</v>
      </c>
      <c r="IL12" s="51" t="s">
        <v>643</v>
      </c>
      <c r="IM12" s="51" t="s">
        <v>643</v>
      </c>
      <c r="IN12" s="51" t="s">
        <v>643</v>
      </c>
      <c r="IO12" s="51" t="s">
        <v>643</v>
      </c>
      <c r="IQ12" s="51" t="s">
        <v>836</v>
      </c>
      <c r="IR12" s="51" t="s">
        <v>639</v>
      </c>
      <c r="IS12" s="51" t="s">
        <v>639</v>
      </c>
      <c r="IT12" s="51" t="s">
        <v>638</v>
      </c>
      <c r="IU12" s="51" t="s">
        <v>638</v>
      </c>
      <c r="IV12" s="51" t="s">
        <v>639</v>
      </c>
      <c r="IW12" s="51" t="s">
        <v>856</v>
      </c>
      <c r="IX12" s="51" t="s">
        <v>857</v>
      </c>
      <c r="IY12" s="51" t="s">
        <v>858</v>
      </c>
      <c r="IZ12" s="51" t="s">
        <v>638</v>
      </c>
      <c r="JA12" s="51" t="s">
        <v>639</v>
      </c>
      <c r="JB12" s="51" t="s">
        <v>639</v>
      </c>
      <c r="JC12" s="51" t="s">
        <v>639</v>
      </c>
      <c r="JD12" s="51" t="s">
        <v>639</v>
      </c>
      <c r="JE12" s="51" t="s">
        <v>859</v>
      </c>
      <c r="JF12" s="51" t="s">
        <v>639</v>
      </c>
      <c r="JG12" s="51" t="s">
        <v>639</v>
      </c>
      <c r="JH12" s="51" t="s">
        <v>639</v>
      </c>
      <c r="JI12" s="51" t="s">
        <v>639</v>
      </c>
      <c r="JJ12" s="51" t="s">
        <v>639</v>
      </c>
      <c r="JK12" s="51" t="s">
        <v>643</v>
      </c>
      <c r="JL12" s="51" t="s">
        <v>643</v>
      </c>
      <c r="JM12" s="51" t="s">
        <v>643</v>
      </c>
      <c r="JN12" s="51" t="s">
        <v>643</v>
      </c>
      <c r="JO12" s="51" t="s">
        <v>643</v>
      </c>
      <c r="JP12" s="51" t="s">
        <v>643</v>
      </c>
      <c r="JQ12" s="51" t="s">
        <v>643</v>
      </c>
      <c r="JR12" s="51" t="s">
        <v>643</v>
      </c>
      <c r="JS12" s="51" t="s">
        <v>643</v>
      </c>
      <c r="JT12" s="51" t="s">
        <v>643</v>
      </c>
      <c r="JU12" s="51" t="s">
        <v>643</v>
      </c>
      <c r="JV12" s="51" t="s">
        <v>643</v>
      </c>
      <c r="JW12" s="51" t="s">
        <v>643</v>
      </c>
      <c r="JX12" s="51" t="s">
        <v>639</v>
      </c>
      <c r="JY12" s="51" t="s">
        <v>639</v>
      </c>
      <c r="JZ12" s="51" t="s">
        <v>638</v>
      </c>
      <c r="KA12" s="51" t="s">
        <v>639</v>
      </c>
      <c r="KB12" s="51" t="s">
        <v>639</v>
      </c>
      <c r="KC12" s="51" t="s">
        <v>737</v>
      </c>
      <c r="KD12" s="51" t="s">
        <v>860</v>
      </c>
      <c r="KE12" s="51" t="s">
        <v>643</v>
      </c>
      <c r="KF12" s="51" t="s">
        <v>643</v>
      </c>
      <c r="KG12" s="51" t="s">
        <v>643</v>
      </c>
      <c r="KH12" s="51" t="s">
        <v>643</v>
      </c>
      <c r="KI12" s="51" t="s">
        <v>861</v>
      </c>
      <c r="KJ12" s="51" t="s">
        <v>638</v>
      </c>
      <c r="KK12" s="51" t="s">
        <v>638</v>
      </c>
      <c r="KL12" s="51" t="s">
        <v>639</v>
      </c>
      <c r="KM12" s="51" t="s">
        <v>639</v>
      </c>
      <c r="KN12" s="51" t="s">
        <v>639</v>
      </c>
      <c r="KO12" s="51" t="s">
        <v>862</v>
      </c>
      <c r="KP12" s="51" t="s">
        <v>863</v>
      </c>
      <c r="KQ12" s="51" t="s">
        <v>864</v>
      </c>
      <c r="KR12" s="51" t="s">
        <v>865</v>
      </c>
      <c r="KS12" s="51" t="s">
        <v>866</v>
      </c>
      <c r="KT12" s="51" t="s">
        <v>867</v>
      </c>
      <c r="KU12" s="51" t="s">
        <v>867</v>
      </c>
      <c r="KV12" s="51" t="s">
        <v>867</v>
      </c>
      <c r="KW12" s="51" t="s">
        <v>643</v>
      </c>
      <c r="KX12" s="51" t="s">
        <v>643</v>
      </c>
      <c r="KY12" s="51" t="s">
        <v>643</v>
      </c>
      <c r="KZ12" s="51" t="s">
        <v>643</v>
      </c>
      <c r="LA12" s="51" t="s">
        <v>643</v>
      </c>
      <c r="LB12" s="51" t="s">
        <v>643</v>
      </c>
      <c r="LC12" s="51" t="s">
        <v>643</v>
      </c>
      <c r="LD12" s="51" t="s">
        <v>643</v>
      </c>
      <c r="LE12" s="51" t="s">
        <v>643</v>
      </c>
      <c r="LF12" s="51" t="s">
        <v>643</v>
      </c>
      <c r="LG12" s="51" t="s">
        <v>643</v>
      </c>
      <c r="LH12" s="51" t="s">
        <v>643</v>
      </c>
      <c r="LI12" s="51" t="s">
        <v>643</v>
      </c>
      <c r="LJ12" s="51" t="s">
        <v>643</v>
      </c>
      <c r="LK12" s="51" t="s">
        <v>638</v>
      </c>
      <c r="LL12" s="51" t="s">
        <v>639</v>
      </c>
      <c r="LM12" s="51" t="s">
        <v>638</v>
      </c>
      <c r="LN12" s="51" t="s">
        <v>638</v>
      </c>
      <c r="LO12" s="51" t="s">
        <v>638</v>
      </c>
      <c r="LP12" s="51" t="s">
        <v>643</v>
      </c>
      <c r="LQ12" s="51" t="s">
        <v>868</v>
      </c>
      <c r="LR12" s="51" t="s">
        <v>643</v>
      </c>
      <c r="LS12" s="51" t="s">
        <v>643</v>
      </c>
      <c r="LT12" s="51" t="s">
        <v>643</v>
      </c>
      <c r="LU12" s="51" t="s">
        <v>643</v>
      </c>
      <c r="LV12" s="51" t="s">
        <v>643</v>
      </c>
      <c r="LW12" s="51" t="s">
        <v>643</v>
      </c>
      <c r="LX12" s="51" t="s">
        <v>643</v>
      </c>
      <c r="LY12" s="51" t="s">
        <v>744</v>
      </c>
      <c r="LZ12" s="51" t="s">
        <v>652</v>
      </c>
      <c r="MA12" s="51" t="s">
        <v>638</v>
      </c>
      <c r="MB12" s="51" t="s">
        <v>639</v>
      </c>
      <c r="MC12" s="51" t="s">
        <v>639</v>
      </c>
      <c r="MD12" s="51" t="s">
        <v>639</v>
      </c>
      <c r="ME12" s="51" t="s">
        <v>639</v>
      </c>
      <c r="MF12" s="51" t="s">
        <v>639</v>
      </c>
      <c r="MG12" s="51" t="s">
        <v>869</v>
      </c>
      <c r="MH12" s="51" t="s">
        <v>643</v>
      </c>
      <c r="MI12" s="51" t="s">
        <v>643</v>
      </c>
      <c r="MJ12" s="51" t="s">
        <v>643</v>
      </c>
      <c r="MK12" s="51" t="s">
        <v>643</v>
      </c>
      <c r="ML12" s="51" t="s">
        <v>294</v>
      </c>
      <c r="MM12" s="51" t="s">
        <v>639</v>
      </c>
      <c r="MN12" s="51" t="s">
        <v>639</v>
      </c>
      <c r="MO12" s="51" t="s">
        <v>639</v>
      </c>
      <c r="MP12" s="51" t="s">
        <v>639</v>
      </c>
      <c r="MQ12" s="51" t="s">
        <v>870</v>
      </c>
      <c r="MR12" s="51" t="s">
        <v>871</v>
      </c>
      <c r="MS12" s="51" t="s">
        <v>638</v>
      </c>
      <c r="MT12" s="51" t="s">
        <v>639</v>
      </c>
      <c r="MU12" s="51" t="s">
        <v>638</v>
      </c>
      <c r="MV12" s="51" t="s">
        <v>639</v>
      </c>
      <c r="MW12" s="51" t="s">
        <v>639</v>
      </c>
      <c r="MX12" s="51" t="s">
        <v>639</v>
      </c>
      <c r="MY12" s="51" t="s">
        <v>639</v>
      </c>
      <c r="MZ12" s="51" t="s">
        <v>872</v>
      </c>
      <c r="NA12" s="51" t="s">
        <v>643</v>
      </c>
      <c r="NB12" s="51" t="s">
        <v>643</v>
      </c>
      <c r="NC12" s="51" t="s">
        <v>643</v>
      </c>
      <c r="ND12" s="51" t="s">
        <v>638</v>
      </c>
      <c r="NE12" s="51" t="s">
        <v>639</v>
      </c>
      <c r="NF12" s="51" t="s">
        <v>639</v>
      </c>
      <c r="NG12" s="51" t="s">
        <v>639</v>
      </c>
      <c r="NH12" s="51" t="s">
        <v>639</v>
      </c>
      <c r="NI12" s="51" t="s">
        <v>639</v>
      </c>
      <c r="NJ12" s="51" t="s">
        <v>639</v>
      </c>
      <c r="NK12" s="51" t="s">
        <v>664</v>
      </c>
      <c r="NL12" s="51" t="str">
        <f>IF(OR(EXACT(Table1[[#This Row],[TR IPCC scenarios]],"Yes"), EXACT(Table1[[#This Row],[PR IPCC scenarios]],"Yes")),"Yes","No")</f>
        <v>Yes</v>
      </c>
      <c r="NM12" s="52" t="str">
        <f>IF(OR(EXACT(Table1[[#This Row],[TR NGFS scenarios]],"Yes"), EXACT(Table1[[#This Row],[PR NGFS scenarios]],"Yes")),"Yes","No")</f>
        <v>Yes</v>
      </c>
      <c r="NN12" s="51" t="str">
        <f>IF(OR(EXACT(Table1[[#This Row],[Geographic Coverage - Global (PR)]],"Yes"), EXACT(Table1[[#This Row],[Geographic Coverage - Global (TR)]],"Yes")),"Yes","No")</f>
        <v>Yes</v>
      </c>
      <c r="NO12" s="51" t="str">
        <f>IF(OR(EXACT(Table1[[#This Row],[Geographic Coverage - Europe (TR)]],"Yes"), EXACT(Table1[[#This Row],[Geographic Coverage - Europe (PR)]],"Yes")),"Yes","No")</f>
        <v>No</v>
      </c>
      <c r="NP12" s="51" t="str">
        <f>IF(OR(EXACT(Table1[[#This Row],[Geographic Coverage - APAC (TR)]],"Yes"), EXACT(Table1[[#This Row],[Geographic Coverage - APAC (PR)]],"Yes")),"Yes","No")</f>
        <v>No</v>
      </c>
      <c r="NQ12" s="51" t="str">
        <f>IF(OR(EXACT(Table1[[#This Row],[Geographic Coverage - Africa (TR)]],"Yes"), EXACT(Table1[[#This Row],[Geographic Coverage - Africa (PR)]],"Yes")),"Yes","No")</f>
        <v>No</v>
      </c>
      <c r="NR12" s="51" t="str">
        <f>IF(OR(EXACT(Table1[[#This Row],[Geographic Coverage - North America (TR)]],"Yes"), EXACT(Table1[[#This Row],[Geographic Coverage - North America (PR)]],"Yes")),"Yes","No")</f>
        <v>No</v>
      </c>
      <c r="NS12" s="51" t="str">
        <f>IF(OR(EXACT(Table1[[#This Row],[Geographic Coverage - North America (TR)]],"Yes"), EXACT(Table1[[#This Row],[Geographic Coverage - North America (PR)]],"Yes")),"Yes","No")</f>
        <v>No</v>
      </c>
      <c r="NT12" s="51" t="str">
        <f>IF(OR(EXACT(Table1[[#This Row],[Coverage of Asset Classes - Equities]],"Yes"), EXACT(Table1[[#This Row],[Coverage of Asset Classes - Equities (Physical Risks)]],"Yes")),"Yes","No")</f>
        <v>Yes</v>
      </c>
      <c r="NU12" s="51" t="str">
        <f>IF(OR(EXACT(Table1[[#This Row],[Coverage of Asset Classes - Mortgages]],"Yes"), EXACT(Table1[[#This Row],[Coverage of Asset Classes -Mortgages (Physical Risks)]],"Yes")),"Yes","No")</f>
        <v>No</v>
      </c>
      <c r="NV12" s="51" t="str">
        <f>IF(OR(EXACT(Table1[[#This Row],[Coverage of Asset Classes - Real Estate / Real Assets]],"Yes"), EXACT(Table1[[#This Row],[Coverage of Asset Classes - Real Estate / Real Assets (Physical Risks)]],"Yes")),"Yes","No")</f>
        <v>No</v>
      </c>
      <c r="NW12" s="51" t="str">
        <f>IF(OR(EXACT(Table1[[#This Row],[Coverage of Asset Classes - Bonds, government]],"Yes"), EXACT(Table1[[#This Row],[Coverage of Asset Classes - Bonds, government (Physical Risks)]],"Yes")),"Yes","No")</f>
        <v>Yes</v>
      </c>
      <c r="NX12" s="51" t="str">
        <f>IF(OR(EXACT(Table1[[#This Row],[Coverage of Asset Classes - Bonds, corporate]],"Yes"), EXACT(Table1[[#This Row],[Coverage of Asset Classes - Bonds, corporate (Physical Risks)]],"Yes")),"Yes","No")</f>
        <v>Yes</v>
      </c>
      <c r="NY12" s="51" t="str">
        <f>IF(OR(EXACT(Table1[[#This Row],[Coverage of Asset Classes - Commodities]],"Yes"), EXACT(Table1[[#This Row],[Coverage of Asset Classes - Commodities (Physical Risks)]],"Yes")),"Yes","No")</f>
        <v>No</v>
      </c>
      <c r="NZ12" s="51" t="s">
        <v>643</v>
      </c>
      <c r="OA12" s="51" t="s">
        <v>873</v>
      </c>
      <c r="OB12" s="51" t="s">
        <v>874</v>
      </c>
    </row>
    <row r="13" spans="1:392" s="51" customFormat="1" ht="15.95" customHeight="1" x14ac:dyDescent="0.2">
      <c r="A13" s="51" t="s">
        <v>47</v>
      </c>
      <c r="B13" s="51" t="s">
        <v>679</v>
      </c>
      <c r="C13" s="51" t="s">
        <v>22</v>
      </c>
      <c r="D13" s="51" t="s">
        <v>48</v>
      </c>
      <c r="E13" s="129" t="s">
        <v>875</v>
      </c>
      <c r="F13" s="51" t="s">
        <v>49</v>
      </c>
      <c r="G13" s="51" t="s">
        <v>50</v>
      </c>
      <c r="H13" s="51" t="s">
        <v>643</v>
      </c>
      <c r="I13" s="51" t="s">
        <v>643</v>
      </c>
      <c r="J13" s="51" t="s">
        <v>643</v>
      </c>
      <c r="K13" s="51" t="s">
        <v>643</v>
      </c>
      <c r="L13" s="51" t="s">
        <v>643</v>
      </c>
      <c r="M13" s="51" t="s">
        <v>643</v>
      </c>
      <c r="N13" s="51" t="s">
        <v>643</v>
      </c>
      <c r="O13" s="51" t="s">
        <v>643</v>
      </c>
      <c r="P13" s="51" t="s">
        <v>643</v>
      </c>
      <c r="Q13" s="51" t="s">
        <v>643</v>
      </c>
      <c r="R13" s="51" t="s">
        <v>638</v>
      </c>
      <c r="S13" s="51" t="s">
        <v>639</v>
      </c>
      <c r="T13" s="51" t="s">
        <v>643</v>
      </c>
      <c r="U13" s="51" t="s">
        <v>643</v>
      </c>
      <c r="V13" s="51" t="s">
        <v>643</v>
      </c>
      <c r="W13" s="51" t="s">
        <v>643</v>
      </c>
      <c r="X13" s="51" t="s">
        <v>643</v>
      </c>
      <c r="Y13" s="51" t="s">
        <v>643</v>
      </c>
      <c r="Z13" s="51" t="s">
        <v>643</v>
      </c>
      <c r="AA13" s="51" t="s">
        <v>643</v>
      </c>
      <c r="AB13" s="51" t="s">
        <v>643</v>
      </c>
      <c r="AC13" s="51" t="s">
        <v>638</v>
      </c>
      <c r="AE13" s="51" t="s">
        <v>643</v>
      </c>
      <c r="AF13" s="51" t="s">
        <v>643</v>
      </c>
      <c r="AG13" s="51" t="s">
        <v>643</v>
      </c>
      <c r="AH13" s="51" t="s">
        <v>643</v>
      </c>
      <c r="AI13" s="51" t="s">
        <v>643</v>
      </c>
      <c r="AJ13" s="51" t="s">
        <v>643</v>
      </c>
      <c r="AK13" s="51" t="s">
        <v>643</v>
      </c>
      <c r="AL13" s="51" t="s">
        <v>643</v>
      </c>
      <c r="AM13" s="51" t="s">
        <v>643</v>
      </c>
      <c r="AN13" s="51" t="s">
        <v>643</v>
      </c>
      <c r="AO13" s="51" t="s">
        <v>643</v>
      </c>
      <c r="AP13" s="51" t="s">
        <v>643</v>
      </c>
      <c r="AQ13" s="51" t="s">
        <v>643</v>
      </c>
      <c r="AR13" s="51" t="s">
        <v>643</v>
      </c>
      <c r="AS13" s="51" t="s">
        <v>643</v>
      </c>
      <c r="AT13" s="51" t="s">
        <v>643</v>
      </c>
      <c r="AU13" s="51" t="s">
        <v>643</v>
      </c>
      <c r="AV13" s="51" t="s">
        <v>643</v>
      </c>
      <c r="AW13" s="51" t="s">
        <v>643</v>
      </c>
      <c r="AX13" s="51" t="s">
        <v>643</v>
      </c>
      <c r="AY13" s="51" t="s">
        <v>643</v>
      </c>
      <c r="AZ13" s="51" t="s">
        <v>643</v>
      </c>
      <c r="BA13" s="51" t="s">
        <v>643</v>
      </c>
      <c r="BB13" s="51" t="s">
        <v>643</v>
      </c>
      <c r="BC13" s="51" t="s">
        <v>643</v>
      </c>
      <c r="BD13" s="51" t="s">
        <v>643</v>
      </c>
      <c r="BE13" s="51" t="s">
        <v>643</v>
      </c>
      <c r="BF13" s="51" t="s">
        <v>643</v>
      </c>
      <c r="BG13" s="51" t="s">
        <v>643</v>
      </c>
      <c r="BH13" s="51" t="s">
        <v>643</v>
      </c>
      <c r="BI13" s="51" t="s">
        <v>643</v>
      </c>
      <c r="BJ13" s="51" t="s">
        <v>643</v>
      </c>
      <c r="BK13" s="51" t="s">
        <v>643</v>
      </c>
      <c r="BL13" s="51" t="s">
        <v>643</v>
      </c>
      <c r="BN13" s="51" t="s">
        <v>643</v>
      </c>
      <c r="BO13" s="51" t="s">
        <v>643</v>
      </c>
      <c r="BP13" s="51" t="s">
        <v>643</v>
      </c>
      <c r="BQ13" s="51" t="s">
        <v>643</v>
      </c>
      <c r="BR13" s="51" t="s">
        <v>643</v>
      </c>
      <c r="BS13" s="51" t="s">
        <v>643</v>
      </c>
      <c r="BT13" s="51" t="s">
        <v>294</v>
      </c>
      <c r="BU13" s="51" t="s">
        <v>294</v>
      </c>
      <c r="BV13" s="51" t="s">
        <v>294</v>
      </c>
      <c r="BW13" s="51" t="s">
        <v>294</v>
      </c>
      <c r="BX13" s="51" t="s">
        <v>294</v>
      </c>
      <c r="BY13" s="51" t="s">
        <v>294</v>
      </c>
      <c r="BZ13" s="51" t="s">
        <v>294</v>
      </c>
      <c r="CA13" s="51" t="s">
        <v>294</v>
      </c>
      <c r="CB13" s="51" t="s">
        <v>294</v>
      </c>
      <c r="CC13" s="51" t="s">
        <v>294</v>
      </c>
      <c r="CD13" s="51" t="s">
        <v>294</v>
      </c>
      <c r="CE13" s="51" t="s">
        <v>294</v>
      </c>
      <c r="CF13" s="51" t="s">
        <v>294</v>
      </c>
      <c r="CG13" s="51" t="s">
        <v>294</v>
      </c>
      <c r="CH13" s="51" t="s">
        <v>294</v>
      </c>
      <c r="CI13" s="51" t="s">
        <v>294</v>
      </c>
      <c r="CJ13" s="51" t="s">
        <v>294</v>
      </c>
      <c r="CK13" s="51" t="s">
        <v>294</v>
      </c>
      <c r="CL13" s="51" t="s">
        <v>294</v>
      </c>
      <c r="CM13" s="51" t="s">
        <v>294</v>
      </c>
      <c r="CN13" s="51" t="s">
        <v>294</v>
      </c>
      <c r="CO13" s="51" t="s">
        <v>294</v>
      </c>
      <c r="CP13" s="51" t="s">
        <v>643</v>
      </c>
      <c r="CR13" s="51" t="s">
        <v>294</v>
      </c>
      <c r="CS13" s="51" t="s">
        <v>294</v>
      </c>
      <c r="CT13" s="51" t="s">
        <v>294</v>
      </c>
      <c r="CU13" s="51" t="s">
        <v>643</v>
      </c>
      <c r="CV13" s="51" t="s">
        <v>643</v>
      </c>
      <c r="CW13" s="51" t="s">
        <v>643</v>
      </c>
      <c r="CY13" s="51" t="s">
        <v>294</v>
      </c>
      <c r="CZ13" s="51" t="s">
        <v>294</v>
      </c>
      <c r="DA13" s="51" t="s">
        <v>294</v>
      </c>
      <c r="DB13" s="51" t="s">
        <v>294</v>
      </c>
      <c r="DC13" s="51" t="s">
        <v>294</v>
      </c>
      <c r="DD13" s="51" t="s">
        <v>294</v>
      </c>
      <c r="DF13" s="51" t="s">
        <v>294</v>
      </c>
      <c r="DG13" s="51" t="s">
        <v>294</v>
      </c>
      <c r="DH13" s="51" t="s">
        <v>294</v>
      </c>
      <c r="DI13" s="51" t="s">
        <v>294</v>
      </c>
      <c r="DJ13" s="51" t="s">
        <v>294</v>
      </c>
      <c r="DK13" s="51" t="s">
        <v>294</v>
      </c>
      <c r="DL13" s="51" t="s">
        <v>294</v>
      </c>
      <c r="DM13" s="51" t="s">
        <v>294</v>
      </c>
      <c r="DN13" s="51" t="s">
        <v>294</v>
      </c>
      <c r="DP13" s="51" t="s">
        <v>294</v>
      </c>
      <c r="DQ13" s="51" t="s">
        <v>294</v>
      </c>
      <c r="DR13" s="51" t="s">
        <v>294</v>
      </c>
      <c r="DS13" s="51" t="s">
        <v>294</v>
      </c>
      <c r="DT13" s="51" t="s">
        <v>294</v>
      </c>
      <c r="DU13" s="51" t="s">
        <v>294</v>
      </c>
      <c r="DW13" s="51" t="s">
        <v>294</v>
      </c>
      <c r="DX13" s="51" t="s">
        <v>294</v>
      </c>
      <c r="DY13" s="51" t="s">
        <v>294</v>
      </c>
      <c r="DZ13" s="51" t="s">
        <v>294</v>
      </c>
      <c r="EB13" s="51" t="s">
        <v>294</v>
      </c>
      <c r="EC13" s="51" t="s">
        <v>294</v>
      </c>
      <c r="ED13" s="51" t="s">
        <v>294</v>
      </c>
      <c r="EE13" s="51" t="s">
        <v>294</v>
      </c>
      <c r="EF13" s="51" t="s">
        <v>643</v>
      </c>
      <c r="EG13" s="51" t="s">
        <v>643</v>
      </c>
      <c r="EH13" s="51" t="s">
        <v>643</v>
      </c>
      <c r="EI13" s="51" t="s">
        <v>643</v>
      </c>
      <c r="EJ13" s="51" t="s">
        <v>643</v>
      </c>
      <c r="EK13" s="51" t="s">
        <v>643</v>
      </c>
      <c r="EL13" s="51" t="s">
        <v>643</v>
      </c>
      <c r="EM13" s="51" t="s">
        <v>643</v>
      </c>
      <c r="EN13" s="51" t="s">
        <v>643</v>
      </c>
      <c r="EO13" s="51" t="s">
        <v>643</v>
      </c>
      <c r="EP13" s="51" t="s">
        <v>643</v>
      </c>
      <c r="EQ13" s="51" t="s">
        <v>643</v>
      </c>
      <c r="ER13" s="51" t="s">
        <v>643</v>
      </c>
      <c r="ES13" s="51" t="s">
        <v>294</v>
      </c>
      <c r="ET13" s="51" t="s">
        <v>294</v>
      </c>
      <c r="EU13" s="51" t="s">
        <v>294</v>
      </c>
      <c r="EV13" s="51" t="s">
        <v>294</v>
      </c>
      <c r="EW13" s="51" t="s">
        <v>294</v>
      </c>
      <c r="EZ13" s="51" t="s">
        <v>294</v>
      </c>
      <c r="FA13" s="51" t="s">
        <v>294</v>
      </c>
      <c r="FB13" s="51" t="s">
        <v>294</v>
      </c>
      <c r="FC13" s="51" t="s">
        <v>294</v>
      </c>
      <c r="FD13" s="51" t="s">
        <v>294</v>
      </c>
      <c r="FE13" s="51" t="s">
        <v>294</v>
      </c>
      <c r="FF13" s="51" t="s">
        <v>294</v>
      </c>
      <c r="FG13" s="51" t="s">
        <v>294</v>
      </c>
      <c r="FH13" s="51" t="s">
        <v>294</v>
      </c>
      <c r="FI13" s="51" t="s">
        <v>294</v>
      </c>
      <c r="FJ13" s="51" t="s">
        <v>294</v>
      </c>
      <c r="FL13" s="51" t="s">
        <v>294</v>
      </c>
      <c r="FM13" s="51" t="s">
        <v>294</v>
      </c>
      <c r="FN13" s="51" t="s">
        <v>294</v>
      </c>
      <c r="FO13" s="51" t="s">
        <v>294</v>
      </c>
      <c r="FP13" s="51" t="s">
        <v>294</v>
      </c>
      <c r="FQ13" s="51" t="s">
        <v>294</v>
      </c>
      <c r="FR13" s="51" t="s">
        <v>294</v>
      </c>
      <c r="FS13" s="51" t="s">
        <v>294</v>
      </c>
      <c r="FT13" s="51" t="s">
        <v>294</v>
      </c>
      <c r="FU13" s="51" t="s">
        <v>294</v>
      </c>
      <c r="FV13" s="51" t="s">
        <v>294</v>
      </c>
      <c r="FW13" s="51" t="s">
        <v>294</v>
      </c>
      <c r="FX13" s="51" t="s">
        <v>294</v>
      </c>
      <c r="FY13" s="51" t="s">
        <v>294</v>
      </c>
      <c r="FZ13" s="51" t="s">
        <v>294</v>
      </c>
      <c r="GA13" s="51" t="s">
        <v>294</v>
      </c>
      <c r="GB13" s="51" t="s">
        <v>294</v>
      </c>
      <c r="GC13" s="51" t="s">
        <v>294</v>
      </c>
      <c r="GE13" s="51" t="s">
        <v>294</v>
      </c>
      <c r="GF13" s="51" t="s">
        <v>294</v>
      </c>
      <c r="GG13" s="51" t="s">
        <v>294</v>
      </c>
      <c r="GH13" s="51" t="s">
        <v>294</v>
      </c>
      <c r="GI13" s="51" t="s">
        <v>294</v>
      </c>
      <c r="GJ13" s="51" t="s">
        <v>294</v>
      </c>
      <c r="GK13" s="51" t="s">
        <v>294</v>
      </c>
      <c r="GL13" s="51" t="s">
        <v>294</v>
      </c>
      <c r="GM13" s="51" t="s">
        <v>294</v>
      </c>
      <c r="GN13" s="51" t="s">
        <v>294</v>
      </c>
      <c r="GO13" s="51" t="s">
        <v>294</v>
      </c>
      <c r="GP13" s="51" t="s">
        <v>294</v>
      </c>
      <c r="GQ13" s="51" t="s">
        <v>294</v>
      </c>
      <c r="GR13" s="51" t="s">
        <v>294</v>
      </c>
      <c r="GS13" s="51" t="s">
        <v>294</v>
      </c>
      <c r="GT13" s="51" t="s">
        <v>294</v>
      </c>
      <c r="GU13" s="51" t="s">
        <v>643</v>
      </c>
      <c r="GV13" s="51" t="s">
        <v>643</v>
      </c>
      <c r="GW13" s="51" t="s">
        <v>643</v>
      </c>
      <c r="GX13" s="51" t="s">
        <v>643</v>
      </c>
      <c r="GY13" s="51" t="s">
        <v>643</v>
      </c>
      <c r="GZ13" s="51" t="s">
        <v>643</v>
      </c>
      <c r="HA13" s="51" t="s">
        <v>643</v>
      </c>
      <c r="HB13" s="51" t="s">
        <v>643</v>
      </c>
      <c r="HC13" s="51" t="s">
        <v>643</v>
      </c>
      <c r="HD13" s="51" t="s">
        <v>643</v>
      </c>
      <c r="HE13" s="51" t="s">
        <v>643</v>
      </c>
      <c r="HF13" s="51" t="s">
        <v>643</v>
      </c>
      <c r="HG13" s="51" t="s">
        <v>643</v>
      </c>
      <c r="HH13" s="51" t="s">
        <v>643</v>
      </c>
      <c r="HI13" s="51" t="s">
        <v>643</v>
      </c>
      <c r="HJ13" s="51" t="s">
        <v>643</v>
      </c>
      <c r="HK13" s="51" t="s">
        <v>643</v>
      </c>
      <c r="HL13" s="51" t="s">
        <v>643</v>
      </c>
      <c r="HM13" s="51" t="s">
        <v>643</v>
      </c>
      <c r="HN13" s="51" t="s">
        <v>643</v>
      </c>
      <c r="HO13" s="51" t="s">
        <v>643</v>
      </c>
      <c r="HP13" s="51" t="s">
        <v>643</v>
      </c>
      <c r="HQ13" s="51" t="s">
        <v>638</v>
      </c>
      <c r="HR13" s="51" t="s">
        <v>638</v>
      </c>
      <c r="HS13" s="51" t="s">
        <v>643</v>
      </c>
      <c r="HT13" s="51" t="s">
        <v>639</v>
      </c>
      <c r="HU13" s="51" t="s">
        <v>638</v>
      </c>
      <c r="HV13" s="51" t="s">
        <v>638</v>
      </c>
      <c r="HW13" s="51" t="s">
        <v>638</v>
      </c>
      <c r="HX13" s="51" t="s">
        <v>638</v>
      </c>
      <c r="HY13" s="51" t="s">
        <v>643</v>
      </c>
      <c r="HZ13" s="51" t="s">
        <v>643</v>
      </c>
      <c r="IA13" s="51" t="s">
        <v>643</v>
      </c>
      <c r="IB13" s="51" t="s">
        <v>643</v>
      </c>
      <c r="IC13" s="51" t="s">
        <v>643</v>
      </c>
      <c r="ID13" s="51" t="s">
        <v>643</v>
      </c>
      <c r="IE13" s="51" t="s">
        <v>643</v>
      </c>
      <c r="IF13" s="51" t="s">
        <v>643</v>
      </c>
      <c r="IG13" s="51" t="s">
        <v>643</v>
      </c>
      <c r="IH13" s="51" t="s">
        <v>643</v>
      </c>
      <c r="II13" s="51" t="s">
        <v>643</v>
      </c>
      <c r="IJ13" s="51" t="s">
        <v>643</v>
      </c>
      <c r="IK13" s="51" t="s">
        <v>643</v>
      </c>
      <c r="IL13" s="51" t="s">
        <v>643</v>
      </c>
      <c r="IM13" s="51" t="s">
        <v>643</v>
      </c>
      <c r="IN13" s="51" t="s">
        <v>643</v>
      </c>
      <c r="IO13" s="51" t="s">
        <v>643</v>
      </c>
      <c r="IP13" s="51" t="s">
        <v>643</v>
      </c>
      <c r="IQ13" s="51" t="s">
        <v>643</v>
      </c>
      <c r="IR13" s="51" t="s">
        <v>639</v>
      </c>
      <c r="IS13" s="51" t="s">
        <v>638</v>
      </c>
      <c r="IT13" s="51" t="s">
        <v>638</v>
      </c>
      <c r="IU13" s="51" t="s">
        <v>638</v>
      </c>
      <c r="IV13" s="51" t="s">
        <v>639</v>
      </c>
      <c r="IX13" s="51" t="s">
        <v>643</v>
      </c>
      <c r="IY13" s="51" t="s">
        <v>643</v>
      </c>
      <c r="IZ13" s="51" t="s">
        <v>638</v>
      </c>
      <c r="JA13" s="51" t="s">
        <v>639</v>
      </c>
      <c r="JB13" s="51" t="s">
        <v>638</v>
      </c>
      <c r="JC13" s="51" t="s">
        <v>638</v>
      </c>
      <c r="JD13" s="51" t="s">
        <v>638</v>
      </c>
      <c r="JG13" s="51" t="s">
        <v>643</v>
      </c>
      <c r="JH13" s="51" t="s">
        <v>643</v>
      </c>
      <c r="JI13" s="51" t="s">
        <v>643</v>
      </c>
      <c r="JJ13" s="51" t="s">
        <v>643</v>
      </c>
      <c r="JK13" s="51" t="s">
        <v>643</v>
      </c>
      <c r="JL13" s="51" t="s">
        <v>643</v>
      </c>
      <c r="JM13" s="51" t="s">
        <v>643</v>
      </c>
      <c r="JN13" s="51" t="s">
        <v>643</v>
      </c>
      <c r="JO13" s="51" t="s">
        <v>643</v>
      </c>
      <c r="JP13" s="51" t="s">
        <v>643</v>
      </c>
      <c r="JQ13" s="51" t="s">
        <v>643</v>
      </c>
      <c r="JR13" s="51" t="s">
        <v>643</v>
      </c>
      <c r="JS13" s="51" t="s">
        <v>643</v>
      </c>
      <c r="JT13" s="51" t="s">
        <v>643</v>
      </c>
      <c r="JU13" s="51" t="s">
        <v>643</v>
      </c>
      <c r="JV13" s="51" t="s">
        <v>643</v>
      </c>
      <c r="JW13" s="51" t="s">
        <v>643</v>
      </c>
      <c r="JX13" s="51" t="s">
        <v>643</v>
      </c>
      <c r="JY13" s="51" t="s">
        <v>643</v>
      </c>
      <c r="JZ13" s="51" t="s">
        <v>643</v>
      </c>
      <c r="KA13" s="51" t="s">
        <v>643</v>
      </c>
      <c r="KB13" s="51" t="s">
        <v>643</v>
      </c>
      <c r="KC13" s="51" t="s">
        <v>643</v>
      </c>
      <c r="KD13" s="51" t="s">
        <v>643</v>
      </c>
      <c r="KE13" s="51" t="s">
        <v>643</v>
      </c>
      <c r="KF13" s="51" t="s">
        <v>643</v>
      </c>
      <c r="KG13" s="51" t="s">
        <v>643</v>
      </c>
      <c r="KH13" s="51" t="s">
        <v>643</v>
      </c>
      <c r="KI13" s="51" t="s">
        <v>643</v>
      </c>
      <c r="KJ13" s="51" t="s">
        <v>638</v>
      </c>
      <c r="KK13" s="51" t="s">
        <v>639</v>
      </c>
      <c r="KL13" s="51" t="s">
        <v>639</v>
      </c>
      <c r="KM13" s="51" t="s">
        <v>639</v>
      </c>
      <c r="KN13" s="51" t="s">
        <v>639</v>
      </c>
      <c r="KP13" s="51" t="s">
        <v>643</v>
      </c>
      <c r="KQ13" s="51" t="s">
        <v>643</v>
      </c>
      <c r="KR13" s="51" t="s">
        <v>643</v>
      </c>
      <c r="KS13" s="51" t="s">
        <v>643</v>
      </c>
      <c r="KT13" s="51" t="s">
        <v>643</v>
      </c>
      <c r="KU13" s="51" t="s">
        <v>643</v>
      </c>
      <c r="KV13" s="51" t="s">
        <v>643</v>
      </c>
      <c r="KW13" s="51" t="s">
        <v>643</v>
      </c>
      <c r="KX13" s="51" t="s">
        <v>643</v>
      </c>
      <c r="KY13" s="51" t="s">
        <v>643</v>
      </c>
      <c r="KZ13" s="51" t="s">
        <v>643</v>
      </c>
      <c r="LA13" s="51" t="s">
        <v>643</v>
      </c>
      <c r="LB13" s="51" t="s">
        <v>643</v>
      </c>
      <c r="LC13" s="51" t="s">
        <v>643</v>
      </c>
      <c r="LD13" s="51" t="s">
        <v>643</v>
      </c>
      <c r="LE13" s="51" t="s">
        <v>643</v>
      </c>
      <c r="LF13" s="51" t="s">
        <v>643</v>
      </c>
      <c r="LG13" s="51" t="s">
        <v>643</v>
      </c>
      <c r="LH13" s="51" t="s">
        <v>643</v>
      </c>
      <c r="LI13" s="51" t="s">
        <v>643</v>
      </c>
      <c r="LJ13" s="51" t="s">
        <v>643</v>
      </c>
      <c r="LK13" s="51" t="s">
        <v>638</v>
      </c>
      <c r="LL13" s="51" t="s">
        <v>638</v>
      </c>
      <c r="LM13" s="51" t="s">
        <v>643</v>
      </c>
      <c r="LN13" s="51" t="s">
        <v>639</v>
      </c>
      <c r="LO13" s="51" t="s">
        <v>639</v>
      </c>
      <c r="LP13" s="51" t="s">
        <v>831</v>
      </c>
      <c r="LR13" s="51" t="s">
        <v>638</v>
      </c>
      <c r="LS13" s="51" t="s">
        <v>643</v>
      </c>
      <c r="LT13" s="51" t="s">
        <v>643</v>
      </c>
      <c r="LU13" s="51" t="s">
        <v>643</v>
      </c>
      <c r="LV13" s="51" t="s">
        <v>639</v>
      </c>
      <c r="LW13" s="51" t="s">
        <v>643</v>
      </c>
      <c r="LX13" s="51" t="s">
        <v>643</v>
      </c>
      <c r="LZ13" s="51" t="s">
        <v>643</v>
      </c>
      <c r="MA13" s="51" t="s">
        <v>639</v>
      </c>
      <c r="MB13" s="51" t="s">
        <v>638</v>
      </c>
      <c r="MC13" s="51" t="s">
        <v>638</v>
      </c>
      <c r="MD13" s="51" t="s">
        <v>639</v>
      </c>
      <c r="ME13" s="51" t="s">
        <v>639</v>
      </c>
      <c r="MF13" s="51" t="s">
        <v>639</v>
      </c>
      <c r="MH13" s="51" t="s">
        <v>638</v>
      </c>
      <c r="MI13" s="51" t="s">
        <v>643</v>
      </c>
      <c r="MJ13" s="51" t="s">
        <v>643</v>
      </c>
      <c r="MK13" s="51" t="s">
        <v>643</v>
      </c>
      <c r="MM13" s="51" t="s">
        <v>643</v>
      </c>
      <c r="MN13" s="51" t="s">
        <v>643</v>
      </c>
      <c r="MO13" s="51" t="s">
        <v>643</v>
      </c>
      <c r="MP13" s="51" t="s">
        <v>643</v>
      </c>
      <c r="MQ13" s="51" t="s">
        <v>643</v>
      </c>
      <c r="MS13" s="51" t="s">
        <v>639</v>
      </c>
      <c r="MT13" s="51" t="s">
        <v>639</v>
      </c>
      <c r="MU13" s="51" t="s">
        <v>638</v>
      </c>
      <c r="MV13" s="51" t="s">
        <v>638</v>
      </c>
      <c r="MW13" s="51" t="s">
        <v>639</v>
      </c>
      <c r="MX13" s="51" t="s">
        <v>643</v>
      </c>
      <c r="MY13" s="51" t="s">
        <v>832</v>
      </c>
      <c r="NA13" s="51" t="s">
        <v>643</v>
      </c>
      <c r="NB13" s="51" t="s">
        <v>643</v>
      </c>
      <c r="NC13" s="51" t="s">
        <v>643</v>
      </c>
      <c r="ND13" s="51" t="s">
        <v>643</v>
      </c>
      <c r="NE13" s="51" t="s">
        <v>643</v>
      </c>
      <c r="NF13" s="51" t="s">
        <v>643</v>
      </c>
      <c r="NG13" s="51" t="s">
        <v>643</v>
      </c>
      <c r="NH13" s="51" t="s">
        <v>643</v>
      </c>
      <c r="NI13" s="51" t="s">
        <v>643</v>
      </c>
      <c r="NJ13" s="51" t="s">
        <v>643</v>
      </c>
      <c r="NK13" s="51" t="s">
        <v>643</v>
      </c>
      <c r="NL13" s="51" t="str">
        <f>IF(OR(EXACT(Table1[[#This Row],[TR IPCC scenarios]],"Yes"), EXACT(Table1[[#This Row],[PR IPCC scenarios]],"Yes")),"Yes","No")</f>
        <v>Yes</v>
      </c>
      <c r="NM13" s="52" t="str">
        <f>IF(OR(EXACT(Table1[[#This Row],[TR NGFS scenarios]],"Yes"), EXACT(Table1[[#This Row],[PR NGFS scenarios]],"Yes")),"Yes","No")</f>
        <v>Yes</v>
      </c>
      <c r="NN13" s="51" t="str">
        <f>IF(OR(EXACT(Table1[[#This Row],[Geographic Coverage - Global (PR)]],"Yes"), EXACT(Table1[[#This Row],[Geographic Coverage - Global (TR)]],"Yes")),"Yes","No")</f>
        <v>No</v>
      </c>
      <c r="NO13" s="51" t="str">
        <f>IF(OR(EXACT(Table1[[#This Row],[Geographic Coverage - Europe (TR)]],"Yes"), EXACT(Table1[[#This Row],[Geographic Coverage - Europe (PR)]],"Yes")),"Yes","No")</f>
        <v>No</v>
      </c>
      <c r="NP13" s="51" t="str">
        <f>IF(OR(EXACT(Table1[[#This Row],[Geographic Coverage - APAC (TR)]],"Yes"), EXACT(Table1[[#This Row],[Geographic Coverage - APAC (PR)]],"Yes")),"Yes","No")</f>
        <v>No</v>
      </c>
      <c r="NQ13" s="51" t="str">
        <f>IF(OR(EXACT(Table1[[#This Row],[Geographic Coverage - Africa (TR)]],"Yes"), EXACT(Table1[[#This Row],[Geographic Coverage - Africa (PR)]],"Yes")),"Yes","No")</f>
        <v>No</v>
      </c>
      <c r="NR13" s="51" t="str">
        <f>IF(OR(EXACT(Table1[[#This Row],[Geographic Coverage - North America (TR)]],"Yes"), EXACT(Table1[[#This Row],[Geographic Coverage - North America (PR)]],"Yes")),"Yes","No")</f>
        <v>No</v>
      </c>
      <c r="NS13" s="51" t="str">
        <f>IF(OR(EXACT(Table1[[#This Row],[Geographic Coverage - North America (TR)]],"Yes"), EXACT(Table1[[#This Row],[Geographic Coverage - North America (PR)]],"Yes")),"Yes","No")</f>
        <v>No</v>
      </c>
      <c r="NT13" s="51" t="str">
        <f>IF(OR(EXACT(Table1[[#This Row],[Coverage of Asset Classes - Equities]],"Yes"), EXACT(Table1[[#This Row],[Coverage of Asset Classes - Equities (Physical Risks)]],"Yes")),"Yes","No")</f>
        <v>Yes</v>
      </c>
      <c r="NU13" s="51" t="str">
        <f>IF(OR(EXACT(Table1[[#This Row],[Coverage of Asset Classes - Mortgages]],"Yes"), EXACT(Table1[[#This Row],[Coverage of Asset Classes -Mortgages (Physical Risks)]],"Yes")),"Yes","No")</f>
        <v>Yes</v>
      </c>
      <c r="NV13" s="51" t="str">
        <f>IF(OR(EXACT(Table1[[#This Row],[Coverage of Asset Classes - Real Estate / Real Assets]],"Yes"), EXACT(Table1[[#This Row],[Coverage of Asset Classes - Real Estate / Real Assets (Physical Risks)]],"Yes")),"Yes","No")</f>
        <v>No</v>
      </c>
      <c r="NW13" s="51" t="str">
        <f>IF(OR(EXACT(Table1[[#This Row],[Coverage of Asset Classes - Bonds, government]],"Yes"), EXACT(Table1[[#This Row],[Coverage of Asset Classes - Bonds, government (Physical Risks)]],"Yes")),"Yes","No")</f>
        <v>No</v>
      </c>
      <c r="NX13" s="51" t="str">
        <f>IF(OR(EXACT(Table1[[#This Row],[Coverage of Asset Classes - Bonds, corporate]],"Yes"), EXACT(Table1[[#This Row],[Coverage of Asset Classes - Bonds, corporate (Physical Risks)]],"Yes")),"Yes","No")</f>
        <v>No</v>
      </c>
      <c r="NY13" s="51" t="str">
        <f>IF(OR(EXACT(Table1[[#This Row],[Coverage of Asset Classes - Commodities]],"Yes"), EXACT(Table1[[#This Row],[Coverage of Asset Classes - Commodities (Physical Risks)]],"Yes")),"Yes","No")</f>
        <v>No</v>
      </c>
      <c r="NZ13" s="51" t="s">
        <v>643</v>
      </c>
      <c r="OA13" s="51" t="s">
        <v>643</v>
      </c>
      <c r="OB13" s="51" t="s">
        <v>643</v>
      </c>
    </row>
    <row r="14" spans="1:392" s="51" customFormat="1" ht="15.95" customHeight="1" x14ac:dyDescent="0.2">
      <c r="A14" s="51" t="s">
        <v>51</v>
      </c>
      <c r="B14" s="51" t="s">
        <v>634</v>
      </c>
      <c r="C14" s="51" t="s">
        <v>26</v>
      </c>
      <c r="D14" s="51" t="s">
        <v>52</v>
      </c>
      <c r="E14" s="129" t="s">
        <v>876</v>
      </c>
      <c r="F14" s="51" t="s">
        <v>53</v>
      </c>
      <c r="G14" s="51" t="s">
        <v>54</v>
      </c>
      <c r="H14" s="51" t="s">
        <v>877</v>
      </c>
      <c r="I14" s="51" t="s">
        <v>878</v>
      </c>
      <c r="J14" s="51" t="s">
        <v>643</v>
      </c>
      <c r="K14" s="51" t="s">
        <v>643</v>
      </c>
      <c r="L14" s="51" t="s">
        <v>643</v>
      </c>
      <c r="M14" s="51" t="s">
        <v>643</v>
      </c>
      <c r="N14" s="51" t="s">
        <v>643</v>
      </c>
      <c r="O14" s="51" t="s">
        <v>643</v>
      </c>
      <c r="P14" s="51" t="s">
        <v>643</v>
      </c>
      <c r="Q14" s="51" t="s">
        <v>643</v>
      </c>
      <c r="R14" s="51" t="s">
        <v>639</v>
      </c>
      <c r="S14" s="51" t="s">
        <v>638</v>
      </c>
      <c r="T14" s="51" t="s">
        <v>643</v>
      </c>
      <c r="U14" s="51" t="s">
        <v>643</v>
      </c>
      <c r="V14" s="51" t="s">
        <v>643</v>
      </c>
      <c r="W14" s="51" t="s">
        <v>643</v>
      </c>
      <c r="X14" s="51" t="s">
        <v>643</v>
      </c>
      <c r="Y14" s="51" t="s">
        <v>643</v>
      </c>
      <c r="Z14" s="51" t="s">
        <v>643</v>
      </c>
      <c r="AA14" s="51" t="s">
        <v>643</v>
      </c>
      <c r="AB14" s="51" t="s">
        <v>879</v>
      </c>
      <c r="AC14" s="51" t="s">
        <v>638</v>
      </c>
      <c r="AD14" s="51" t="s">
        <v>638</v>
      </c>
      <c r="AE14" s="51" t="s">
        <v>638</v>
      </c>
      <c r="AF14" s="51" t="s">
        <v>880</v>
      </c>
      <c r="AG14" s="51" t="s">
        <v>643</v>
      </c>
      <c r="AH14" s="51" t="s">
        <v>643</v>
      </c>
      <c r="AI14" s="51" t="s">
        <v>881</v>
      </c>
      <c r="AJ14" s="51" t="s">
        <v>882</v>
      </c>
      <c r="AK14" s="51" t="s">
        <v>883</v>
      </c>
      <c r="AL14" s="51" t="s">
        <v>884</v>
      </c>
      <c r="AM14" s="51" t="s">
        <v>885</v>
      </c>
      <c r="AN14" s="51" t="s">
        <v>643</v>
      </c>
      <c r="AO14" s="51" t="s">
        <v>886</v>
      </c>
      <c r="AP14" s="51" t="s">
        <v>887</v>
      </c>
      <c r="AQ14" s="51" t="s">
        <v>888</v>
      </c>
      <c r="AR14" s="51" t="s">
        <v>638</v>
      </c>
      <c r="AS14" s="51" t="s">
        <v>643</v>
      </c>
      <c r="AT14" s="51" t="s">
        <v>638</v>
      </c>
      <c r="AU14" s="51" t="s">
        <v>638</v>
      </c>
      <c r="AV14" s="51" t="s">
        <v>638</v>
      </c>
      <c r="AW14" s="51" t="s">
        <v>638</v>
      </c>
      <c r="AX14" s="51" t="s">
        <v>638</v>
      </c>
      <c r="AY14" s="51" t="s">
        <v>643</v>
      </c>
      <c r="AZ14" s="51" t="s">
        <v>638</v>
      </c>
      <c r="BA14" s="51" t="s">
        <v>294</v>
      </c>
      <c r="BB14" s="51" t="s">
        <v>294</v>
      </c>
      <c r="BC14" s="51" t="s">
        <v>294</v>
      </c>
      <c r="BD14" s="51" t="s">
        <v>889</v>
      </c>
      <c r="BE14" s="51" t="s">
        <v>890</v>
      </c>
      <c r="BF14" s="51" t="s">
        <v>638</v>
      </c>
      <c r="BG14" s="51" t="s">
        <v>891</v>
      </c>
      <c r="BH14" s="51" t="s">
        <v>892</v>
      </c>
      <c r="BI14" s="51" t="s">
        <v>638</v>
      </c>
      <c r="BJ14" s="51" t="s">
        <v>639</v>
      </c>
      <c r="BK14" s="51" t="s">
        <v>638</v>
      </c>
      <c r="BL14" s="51" t="s">
        <v>294</v>
      </c>
      <c r="BN14" s="51" t="s">
        <v>643</v>
      </c>
      <c r="BO14" s="51" t="s">
        <v>638</v>
      </c>
      <c r="BP14" s="51" t="s">
        <v>893</v>
      </c>
      <c r="BQ14" s="51" t="s">
        <v>894</v>
      </c>
      <c r="BR14" s="51" t="s">
        <v>638</v>
      </c>
      <c r="BS14" s="51" t="s">
        <v>895</v>
      </c>
      <c r="BT14" s="51" t="s">
        <v>638</v>
      </c>
      <c r="BU14" s="51" t="s">
        <v>638</v>
      </c>
      <c r="BV14" s="51" t="s">
        <v>638</v>
      </c>
      <c r="BW14" s="51" t="s">
        <v>639</v>
      </c>
      <c r="BX14" s="51" t="s">
        <v>639</v>
      </c>
      <c r="BY14" s="51" t="s">
        <v>639</v>
      </c>
      <c r="BZ14" s="51" t="s">
        <v>639</v>
      </c>
      <c r="CA14" s="51" t="s">
        <v>638</v>
      </c>
      <c r="CB14" s="51" t="s">
        <v>638</v>
      </c>
      <c r="CC14" s="51" t="s">
        <v>638</v>
      </c>
      <c r="CD14" s="51" t="s">
        <v>638</v>
      </c>
      <c r="CE14" s="51" t="s">
        <v>638</v>
      </c>
      <c r="CF14" s="51" t="s">
        <v>638</v>
      </c>
      <c r="CG14" s="51" t="s">
        <v>638</v>
      </c>
      <c r="CH14" s="51" t="s">
        <v>638</v>
      </c>
      <c r="CI14" s="51" t="s">
        <v>638</v>
      </c>
      <c r="CJ14" s="51" t="s">
        <v>638</v>
      </c>
      <c r="CK14" s="51" t="s">
        <v>638</v>
      </c>
      <c r="CL14" s="51" t="s">
        <v>638</v>
      </c>
      <c r="CM14" s="51" t="s">
        <v>638</v>
      </c>
      <c r="CN14" s="51" t="s">
        <v>638</v>
      </c>
      <c r="CO14" s="51" t="s">
        <v>638</v>
      </c>
      <c r="CP14" s="51" t="s">
        <v>643</v>
      </c>
      <c r="CQ14" s="51" t="s">
        <v>896</v>
      </c>
      <c r="CR14" s="51" t="s">
        <v>638</v>
      </c>
      <c r="CS14" s="51" t="s">
        <v>638</v>
      </c>
      <c r="CT14" s="51" t="s">
        <v>638</v>
      </c>
      <c r="CU14" s="51" t="s">
        <v>643</v>
      </c>
      <c r="CV14" s="51" t="s">
        <v>643</v>
      </c>
      <c r="CW14" s="51" t="s">
        <v>643</v>
      </c>
      <c r="CX14" s="51" t="s">
        <v>897</v>
      </c>
      <c r="CY14" s="51" t="s">
        <v>898</v>
      </c>
      <c r="CZ14" s="51" t="s">
        <v>638</v>
      </c>
      <c r="DA14" s="51" t="s">
        <v>638</v>
      </c>
      <c r="DB14" s="51" t="s">
        <v>638</v>
      </c>
      <c r="DC14" s="51" t="s">
        <v>638</v>
      </c>
      <c r="DD14" s="51" t="s">
        <v>639</v>
      </c>
      <c r="DE14" s="51" t="s">
        <v>899</v>
      </c>
      <c r="DF14" s="51" t="s">
        <v>900</v>
      </c>
      <c r="DG14" s="51" t="s">
        <v>901</v>
      </c>
      <c r="DH14" s="51" t="s">
        <v>638</v>
      </c>
      <c r="DI14" s="51" t="s">
        <v>638</v>
      </c>
      <c r="DJ14" s="51" t="s">
        <v>638</v>
      </c>
      <c r="DK14" s="51" t="s">
        <v>638</v>
      </c>
      <c r="DL14" s="51" t="s">
        <v>638</v>
      </c>
      <c r="DM14" s="51" t="s">
        <v>638</v>
      </c>
      <c r="DN14" s="51" t="s">
        <v>639</v>
      </c>
      <c r="DO14" s="51" t="s">
        <v>902</v>
      </c>
      <c r="DP14" s="51" t="s">
        <v>903</v>
      </c>
      <c r="DQ14" s="51" t="s">
        <v>638</v>
      </c>
      <c r="DR14" s="51" t="s">
        <v>638</v>
      </c>
      <c r="DS14" s="51" t="s">
        <v>638</v>
      </c>
      <c r="DT14" s="51" t="s">
        <v>638</v>
      </c>
      <c r="DU14" s="51" t="s">
        <v>638</v>
      </c>
      <c r="DV14" s="51" t="s">
        <v>904</v>
      </c>
      <c r="DW14" s="51" t="s">
        <v>638</v>
      </c>
      <c r="DX14" s="51" t="s">
        <v>638</v>
      </c>
      <c r="DY14" s="51" t="s">
        <v>638</v>
      </c>
      <c r="DZ14" s="51" t="s">
        <v>639</v>
      </c>
      <c r="EA14" s="51" t="s">
        <v>905</v>
      </c>
      <c r="EB14" s="51" t="s">
        <v>638</v>
      </c>
      <c r="EC14" s="51" t="s">
        <v>639</v>
      </c>
      <c r="ED14" s="51" t="s">
        <v>639</v>
      </c>
      <c r="EE14" s="51" t="s">
        <v>639</v>
      </c>
      <c r="EF14" s="51" t="s">
        <v>643</v>
      </c>
      <c r="EG14" s="51" t="s">
        <v>643</v>
      </c>
      <c r="EH14" s="51" t="s">
        <v>643</v>
      </c>
      <c r="EI14" s="51" t="s">
        <v>643</v>
      </c>
      <c r="EJ14" s="51" t="s">
        <v>643</v>
      </c>
      <c r="EK14" s="51" t="s">
        <v>643</v>
      </c>
      <c r="EL14" s="51" t="s">
        <v>643</v>
      </c>
      <c r="EM14" s="51" t="s">
        <v>643</v>
      </c>
      <c r="EN14" s="51" t="s">
        <v>643</v>
      </c>
      <c r="EO14" s="51" t="s">
        <v>643</v>
      </c>
      <c r="EP14" s="51" t="s">
        <v>643</v>
      </c>
      <c r="EQ14" s="51" t="s">
        <v>643</v>
      </c>
      <c r="ER14" s="51" t="s">
        <v>643</v>
      </c>
      <c r="ES14" s="51" t="s">
        <v>638</v>
      </c>
      <c r="ET14" s="51" t="s">
        <v>638</v>
      </c>
      <c r="EU14" s="51" t="s">
        <v>638</v>
      </c>
      <c r="EV14" s="51" t="s">
        <v>638</v>
      </c>
      <c r="EW14" s="51" t="s">
        <v>906</v>
      </c>
      <c r="EX14" s="51" t="s">
        <v>907</v>
      </c>
      <c r="EY14" s="51" t="s">
        <v>908</v>
      </c>
      <c r="EZ14" s="51" t="s">
        <v>638</v>
      </c>
      <c r="FA14" s="51" t="s">
        <v>638</v>
      </c>
      <c r="FB14" s="51" t="s">
        <v>638</v>
      </c>
      <c r="FC14" s="51" t="s">
        <v>638</v>
      </c>
      <c r="FD14" s="51" t="s">
        <v>639</v>
      </c>
      <c r="FE14" s="51" t="s">
        <v>639</v>
      </c>
      <c r="FF14" s="51" t="s">
        <v>638</v>
      </c>
      <c r="FG14" s="51" t="s">
        <v>638</v>
      </c>
      <c r="FH14" s="51" t="s">
        <v>638</v>
      </c>
      <c r="FI14" s="51" t="s">
        <v>638</v>
      </c>
      <c r="FJ14" s="51" t="s">
        <v>909</v>
      </c>
      <c r="FK14" s="51" t="s">
        <v>910</v>
      </c>
      <c r="FL14" s="51" t="s">
        <v>638</v>
      </c>
      <c r="FM14" s="51" t="s">
        <v>638</v>
      </c>
      <c r="FN14" s="51" t="s">
        <v>638</v>
      </c>
      <c r="FO14" s="51" t="s">
        <v>638</v>
      </c>
      <c r="FP14" s="51" t="s">
        <v>638</v>
      </c>
      <c r="FQ14" s="51" t="s">
        <v>638</v>
      </c>
      <c r="FR14" s="51" t="s">
        <v>639</v>
      </c>
      <c r="FS14" s="51" t="s">
        <v>911</v>
      </c>
      <c r="FT14" s="51" t="s">
        <v>638</v>
      </c>
      <c r="FU14" s="51" t="s">
        <v>912</v>
      </c>
      <c r="FV14" s="51" t="s">
        <v>913</v>
      </c>
      <c r="FW14" s="51" t="s">
        <v>638</v>
      </c>
      <c r="FX14" s="51" t="s">
        <v>914</v>
      </c>
      <c r="FY14" s="51" t="s">
        <v>914</v>
      </c>
      <c r="FZ14" s="51" t="s">
        <v>914</v>
      </c>
      <c r="GA14" s="51" t="s">
        <v>914</v>
      </c>
      <c r="GB14" s="51" t="s">
        <v>914</v>
      </c>
      <c r="GC14" s="51" t="s">
        <v>914</v>
      </c>
      <c r="GD14" s="51" t="s">
        <v>664</v>
      </c>
      <c r="GE14" s="51" t="s">
        <v>915</v>
      </c>
      <c r="GF14" s="51" t="s">
        <v>916</v>
      </c>
      <c r="GG14" s="51" t="s">
        <v>916</v>
      </c>
      <c r="GH14" s="51" t="s">
        <v>916</v>
      </c>
      <c r="GI14" s="51" t="s">
        <v>916</v>
      </c>
      <c r="GJ14" s="51" t="s">
        <v>916</v>
      </c>
      <c r="GK14" s="51" t="s">
        <v>917</v>
      </c>
      <c r="GL14" s="51" t="s">
        <v>918</v>
      </c>
      <c r="GM14" s="51" t="s">
        <v>767</v>
      </c>
      <c r="GN14" s="51" t="s">
        <v>918</v>
      </c>
      <c r="GO14" s="51" t="s">
        <v>919</v>
      </c>
      <c r="GP14" s="51" t="s">
        <v>920</v>
      </c>
      <c r="GQ14" s="51" t="s">
        <v>921</v>
      </c>
      <c r="GR14" s="51" t="s">
        <v>294</v>
      </c>
      <c r="GS14" s="51" t="s">
        <v>922</v>
      </c>
      <c r="GT14" s="51" t="s">
        <v>923</v>
      </c>
      <c r="GU14" s="51" t="s">
        <v>643</v>
      </c>
      <c r="GV14" s="51" t="s">
        <v>643</v>
      </c>
      <c r="GW14" s="51" t="s">
        <v>643</v>
      </c>
      <c r="GX14" s="51" t="s">
        <v>643</v>
      </c>
      <c r="GY14" s="51" t="s">
        <v>643</v>
      </c>
      <c r="GZ14" s="51" t="s">
        <v>643</v>
      </c>
      <c r="HA14" s="51" t="s">
        <v>643</v>
      </c>
      <c r="HB14" s="51" t="s">
        <v>643</v>
      </c>
      <c r="HC14" s="51" t="s">
        <v>643</v>
      </c>
      <c r="HD14" s="51" t="s">
        <v>643</v>
      </c>
      <c r="HE14" s="51" t="s">
        <v>643</v>
      </c>
      <c r="HF14" s="51" t="s">
        <v>643</v>
      </c>
      <c r="HG14" s="51" t="s">
        <v>643</v>
      </c>
      <c r="HH14" s="51" t="s">
        <v>643</v>
      </c>
      <c r="HI14" s="51" t="s">
        <v>643</v>
      </c>
      <c r="HJ14" s="51" t="s">
        <v>643</v>
      </c>
      <c r="HK14" s="51" t="s">
        <v>643</v>
      </c>
      <c r="HL14" s="51" t="s">
        <v>643</v>
      </c>
      <c r="HM14" s="51" t="s">
        <v>643</v>
      </c>
      <c r="HN14" s="51" t="s">
        <v>643</v>
      </c>
      <c r="HO14" s="51" t="s">
        <v>643</v>
      </c>
      <c r="HP14" s="51" t="s">
        <v>643</v>
      </c>
      <c r="HQ14" s="51" t="s">
        <v>638</v>
      </c>
      <c r="HR14" s="51" t="s">
        <v>638</v>
      </c>
      <c r="HS14" s="51" t="s">
        <v>643</v>
      </c>
      <c r="HT14" s="51" t="s">
        <v>639</v>
      </c>
      <c r="HU14" s="51" t="s">
        <v>638</v>
      </c>
      <c r="HV14" s="51" t="s">
        <v>638</v>
      </c>
      <c r="HW14" s="51" t="s">
        <v>638</v>
      </c>
      <c r="HX14" s="51" t="s">
        <v>638</v>
      </c>
      <c r="HY14" s="51" t="s">
        <v>638</v>
      </c>
      <c r="HZ14" s="51" t="s">
        <v>638</v>
      </c>
      <c r="IA14" s="51" t="s">
        <v>638</v>
      </c>
      <c r="IB14" s="51" t="s">
        <v>638</v>
      </c>
      <c r="IC14" s="51" t="s">
        <v>638</v>
      </c>
      <c r="ID14" s="51" t="s">
        <v>638</v>
      </c>
      <c r="IE14" s="51" t="s">
        <v>924</v>
      </c>
      <c r="IF14" s="51" t="s">
        <v>638</v>
      </c>
      <c r="IG14" s="51" t="s">
        <v>638</v>
      </c>
      <c r="IH14" s="51" t="s">
        <v>638</v>
      </c>
      <c r="II14" s="51" t="s">
        <v>638</v>
      </c>
      <c r="IJ14" s="51" t="s">
        <v>638</v>
      </c>
      <c r="IK14" s="51" t="s">
        <v>638</v>
      </c>
      <c r="IL14" s="51" t="s">
        <v>643</v>
      </c>
      <c r="IM14" s="51" t="s">
        <v>643</v>
      </c>
      <c r="IN14" s="51" t="s">
        <v>643</v>
      </c>
      <c r="IO14" s="51" t="s">
        <v>643</v>
      </c>
      <c r="IP14" s="51" t="s">
        <v>925</v>
      </c>
      <c r="IQ14" s="51" t="s">
        <v>926</v>
      </c>
      <c r="IR14" s="51" t="s">
        <v>638</v>
      </c>
      <c r="IS14" s="51" t="s">
        <v>638</v>
      </c>
      <c r="IT14" s="51" t="s">
        <v>638</v>
      </c>
      <c r="IU14" s="51" t="s">
        <v>638</v>
      </c>
      <c r="IV14" s="51" t="s">
        <v>639</v>
      </c>
      <c r="IW14" s="51" t="s">
        <v>730</v>
      </c>
      <c r="IX14" s="51" t="s">
        <v>927</v>
      </c>
      <c r="IY14" s="51" t="s">
        <v>928</v>
      </c>
      <c r="IZ14" s="51" t="s">
        <v>638</v>
      </c>
      <c r="JA14" s="51" t="s">
        <v>638</v>
      </c>
      <c r="JB14" s="51" t="s">
        <v>638</v>
      </c>
      <c r="JC14" s="51" t="s">
        <v>638</v>
      </c>
      <c r="JD14" s="51" t="s">
        <v>639</v>
      </c>
      <c r="JE14" s="51" t="s">
        <v>929</v>
      </c>
      <c r="JF14" s="51" t="s">
        <v>638</v>
      </c>
      <c r="JG14" s="51" t="s">
        <v>638</v>
      </c>
      <c r="JH14" s="51" t="s">
        <v>639</v>
      </c>
      <c r="JI14" s="51" t="s">
        <v>638</v>
      </c>
      <c r="JK14" s="51" t="s">
        <v>643</v>
      </c>
      <c r="JL14" s="51" t="s">
        <v>643</v>
      </c>
      <c r="JM14" s="51" t="s">
        <v>643</v>
      </c>
      <c r="JN14" s="51" t="s">
        <v>643</v>
      </c>
      <c r="JO14" s="51" t="s">
        <v>643</v>
      </c>
      <c r="JP14" s="51" t="s">
        <v>643</v>
      </c>
      <c r="JQ14" s="51" t="s">
        <v>643</v>
      </c>
      <c r="JR14" s="51" t="s">
        <v>643</v>
      </c>
      <c r="JS14" s="51" t="s">
        <v>643</v>
      </c>
      <c r="JT14" s="51" t="s">
        <v>643</v>
      </c>
      <c r="JU14" s="51" t="s">
        <v>643</v>
      </c>
      <c r="JV14" s="51" t="s">
        <v>643</v>
      </c>
      <c r="JW14" s="51" t="s">
        <v>643</v>
      </c>
      <c r="JX14" s="51" t="s">
        <v>638</v>
      </c>
      <c r="JY14" s="51" t="s">
        <v>638</v>
      </c>
      <c r="JZ14" s="51" t="s">
        <v>638</v>
      </c>
      <c r="KA14" s="51" t="s">
        <v>638</v>
      </c>
      <c r="KB14" s="51" t="s">
        <v>639</v>
      </c>
      <c r="KC14" s="51" t="s">
        <v>930</v>
      </c>
      <c r="KD14" s="51" t="s">
        <v>931</v>
      </c>
      <c r="KE14" s="51" t="s">
        <v>931</v>
      </c>
      <c r="KF14" s="51" t="s">
        <v>931</v>
      </c>
      <c r="KG14" s="51" t="s">
        <v>931</v>
      </c>
      <c r="KH14" s="51" t="s">
        <v>931</v>
      </c>
      <c r="KI14" s="51" t="s">
        <v>932</v>
      </c>
      <c r="KJ14" s="51" t="s">
        <v>638</v>
      </c>
      <c r="KK14" s="51" t="s">
        <v>638</v>
      </c>
      <c r="KL14" s="51" t="s">
        <v>638</v>
      </c>
      <c r="KM14" s="51" t="s">
        <v>638</v>
      </c>
      <c r="KN14" s="51" t="s">
        <v>639</v>
      </c>
      <c r="KO14" s="51" t="s">
        <v>933</v>
      </c>
      <c r="KP14" s="51" t="s">
        <v>934</v>
      </c>
      <c r="KQ14" s="51" t="s">
        <v>935</v>
      </c>
      <c r="KR14" s="51" t="s">
        <v>936</v>
      </c>
      <c r="KS14" s="51" t="s">
        <v>937</v>
      </c>
      <c r="KT14" s="51" t="s">
        <v>938</v>
      </c>
      <c r="KU14" s="51" t="s">
        <v>939</v>
      </c>
      <c r="KV14" s="51" t="s">
        <v>940</v>
      </c>
      <c r="KW14" s="51" t="s">
        <v>941</v>
      </c>
      <c r="KX14" s="51" t="s">
        <v>643</v>
      </c>
      <c r="KY14" s="51" t="s">
        <v>643</v>
      </c>
      <c r="KZ14" s="51" t="s">
        <v>643</v>
      </c>
      <c r="LA14" s="51" t="s">
        <v>643</v>
      </c>
      <c r="LB14" s="51" t="s">
        <v>643</v>
      </c>
      <c r="LC14" s="51" t="s">
        <v>643</v>
      </c>
      <c r="LD14" s="51" t="s">
        <v>643</v>
      </c>
      <c r="LE14" s="51" t="s">
        <v>643</v>
      </c>
      <c r="LF14" s="51" t="s">
        <v>643</v>
      </c>
      <c r="LG14" s="51" t="s">
        <v>643</v>
      </c>
      <c r="LH14" s="51" t="s">
        <v>643</v>
      </c>
      <c r="LI14" s="51" t="s">
        <v>643</v>
      </c>
      <c r="LJ14" s="51" t="s">
        <v>643</v>
      </c>
      <c r="LK14" s="51" t="s">
        <v>638</v>
      </c>
      <c r="LL14" s="51" t="s">
        <v>638</v>
      </c>
      <c r="LM14" s="51" t="s">
        <v>638</v>
      </c>
      <c r="LN14" s="51" t="s">
        <v>638</v>
      </c>
      <c r="LO14" s="51" t="s">
        <v>638</v>
      </c>
      <c r="LP14" s="51" t="s">
        <v>643</v>
      </c>
      <c r="LQ14" s="51" t="s">
        <v>942</v>
      </c>
      <c r="LR14" s="51" t="s">
        <v>638</v>
      </c>
      <c r="LS14" s="51" t="s">
        <v>638</v>
      </c>
      <c r="LT14" s="51" t="s">
        <v>638</v>
      </c>
      <c r="LU14" s="51" t="s">
        <v>638</v>
      </c>
      <c r="LV14" s="51" t="s">
        <v>638</v>
      </c>
      <c r="LW14" s="51" t="s">
        <v>638</v>
      </c>
      <c r="LX14" s="51" t="s">
        <v>643</v>
      </c>
      <c r="LY14" s="51" t="s">
        <v>815</v>
      </c>
      <c r="LZ14" s="51" t="s">
        <v>903</v>
      </c>
      <c r="MA14" s="51" t="s">
        <v>638</v>
      </c>
      <c r="MB14" s="51" t="s">
        <v>638</v>
      </c>
      <c r="MC14" s="51" t="s">
        <v>638</v>
      </c>
      <c r="MD14" s="51" t="s">
        <v>638</v>
      </c>
      <c r="ME14" s="51" t="s">
        <v>638</v>
      </c>
      <c r="MF14" s="51" t="s">
        <v>639</v>
      </c>
      <c r="MG14" s="51" t="s">
        <v>943</v>
      </c>
      <c r="MH14" s="51" t="s">
        <v>638</v>
      </c>
      <c r="MI14" s="51" t="s">
        <v>639</v>
      </c>
      <c r="MJ14" s="51" t="s">
        <v>639</v>
      </c>
      <c r="MK14" s="51" t="s">
        <v>639</v>
      </c>
      <c r="ML14" s="51" t="s">
        <v>818</v>
      </c>
      <c r="MM14" s="51" t="s">
        <v>638</v>
      </c>
      <c r="MN14" s="51" t="s">
        <v>638</v>
      </c>
      <c r="MO14" s="51" t="s">
        <v>638</v>
      </c>
      <c r="MP14" s="51" t="s">
        <v>638</v>
      </c>
      <c r="MQ14" s="51" t="s">
        <v>639</v>
      </c>
      <c r="MR14" s="51" t="s">
        <v>944</v>
      </c>
      <c r="MS14" s="51" t="s">
        <v>638</v>
      </c>
      <c r="MT14" s="51" t="s">
        <v>638</v>
      </c>
      <c r="MU14" s="51" t="s">
        <v>638</v>
      </c>
      <c r="MV14" s="51" t="s">
        <v>638</v>
      </c>
      <c r="MW14" s="51" t="s">
        <v>638</v>
      </c>
      <c r="MX14" s="51" t="s">
        <v>638</v>
      </c>
      <c r="MY14" s="51" t="s">
        <v>639</v>
      </c>
      <c r="MZ14" s="51" t="s">
        <v>945</v>
      </c>
      <c r="NA14" s="51" t="s">
        <v>638</v>
      </c>
      <c r="NB14" s="51" t="s">
        <v>913</v>
      </c>
      <c r="NC14" s="51" t="s">
        <v>913</v>
      </c>
      <c r="ND14" s="51" t="s">
        <v>638</v>
      </c>
      <c r="NE14" s="51" t="s">
        <v>639</v>
      </c>
      <c r="NF14" s="51" t="s">
        <v>639</v>
      </c>
      <c r="NG14" s="51" t="s">
        <v>639</v>
      </c>
      <c r="NH14" s="51" t="s">
        <v>639</v>
      </c>
      <c r="NI14" s="51" t="s">
        <v>639</v>
      </c>
      <c r="NJ14" s="51" t="s">
        <v>639</v>
      </c>
      <c r="NK14" s="51" t="s">
        <v>664</v>
      </c>
      <c r="NL14" s="51" t="str">
        <f>IF(OR(EXACT(Table1[[#This Row],[TR IPCC scenarios]],"Yes"), EXACT(Table1[[#This Row],[PR IPCC scenarios]],"Yes")),"Yes","No")</f>
        <v>Yes</v>
      </c>
      <c r="NM14" s="52" t="str">
        <f>IF(OR(EXACT(Table1[[#This Row],[TR NGFS scenarios]],"Yes"), EXACT(Table1[[#This Row],[PR NGFS scenarios]],"Yes")),"Yes","No")</f>
        <v>Yes</v>
      </c>
      <c r="NN14" s="51" t="str">
        <f>IF(OR(EXACT(Table1[[#This Row],[Geographic Coverage - Global (PR)]],"Yes"), EXACT(Table1[[#This Row],[Geographic Coverage - Global (TR)]],"Yes")),"Yes","No")</f>
        <v>Yes</v>
      </c>
      <c r="NO14" s="51" t="str">
        <f>IF(OR(EXACT(Table1[[#This Row],[Geographic Coverage - Europe (TR)]],"Yes"), EXACT(Table1[[#This Row],[Geographic Coverage - Europe (PR)]],"Yes")),"Yes","No")</f>
        <v>No</v>
      </c>
      <c r="NP14" s="51" t="str">
        <f>IF(OR(EXACT(Table1[[#This Row],[Geographic Coverage - APAC (TR)]],"Yes"), EXACT(Table1[[#This Row],[Geographic Coverage - APAC (PR)]],"Yes")),"Yes","No")</f>
        <v>No</v>
      </c>
      <c r="NQ14" s="51" t="str">
        <f>IF(OR(EXACT(Table1[[#This Row],[Geographic Coverage - Africa (TR)]],"Yes"), EXACT(Table1[[#This Row],[Geographic Coverage - Africa (PR)]],"Yes")),"Yes","No")</f>
        <v>No</v>
      </c>
      <c r="NR14" s="51" t="str">
        <f>IF(OR(EXACT(Table1[[#This Row],[Geographic Coverage - North America (TR)]],"Yes"), EXACT(Table1[[#This Row],[Geographic Coverage - North America (PR)]],"Yes")),"Yes","No")</f>
        <v>No</v>
      </c>
      <c r="NS14" s="51" t="str">
        <f>IF(OR(EXACT(Table1[[#This Row],[Geographic Coverage - North America (TR)]],"Yes"), EXACT(Table1[[#This Row],[Geographic Coverage - North America (PR)]],"Yes")),"Yes","No")</f>
        <v>No</v>
      </c>
      <c r="NT14" s="51" t="str">
        <f>IF(OR(EXACT(Table1[[#This Row],[Coverage of Asset Classes - Equities]],"Yes"), EXACT(Table1[[#This Row],[Coverage of Asset Classes - Equities (Physical Risks)]],"Yes")),"Yes","No")</f>
        <v>Yes</v>
      </c>
      <c r="NU14" s="51" t="str">
        <f>IF(OR(EXACT(Table1[[#This Row],[Coverage of Asset Classes - Mortgages]],"Yes"), EXACT(Table1[[#This Row],[Coverage of Asset Classes -Mortgages (Physical Risks)]],"Yes")),"Yes","No")</f>
        <v>Yes</v>
      </c>
      <c r="NV14" s="51" t="str">
        <f>IF(OR(EXACT(Table1[[#This Row],[Coverage of Asset Classes - Real Estate / Real Assets]],"Yes"), EXACT(Table1[[#This Row],[Coverage of Asset Classes - Real Estate / Real Assets (Physical Risks)]],"Yes")),"Yes","No")</f>
        <v>Yes</v>
      </c>
      <c r="NW14" s="51" t="str">
        <f>IF(OR(EXACT(Table1[[#This Row],[Coverage of Asset Classes - Bonds, government]],"Yes"), EXACT(Table1[[#This Row],[Coverage of Asset Classes - Bonds, government (Physical Risks)]],"Yes")),"Yes","No")</f>
        <v>Yes</v>
      </c>
      <c r="NX14" s="51" t="str">
        <f>IF(OR(EXACT(Table1[[#This Row],[Coverage of Asset Classes - Bonds, corporate]],"Yes"), EXACT(Table1[[#This Row],[Coverage of Asset Classes - Bonds, corporate (Physical Risks)]],"Yes")),"Yes","No")</f>
        <v>Yes</v>
      </c>
      <c r="NY14" s="51" t="str">
        <f>IF(OR(EXACT(Table1[[#This Row],[Coverage of Asset Classes - Commodities]],"Yes"), EXACT(Table1[[#This Row],[Coverage of Asset Classes - Commodities (Physical Risks)]],"Yes")),"Yes","No")</f>
        <v>Yes</v>
      </c>
      <c r="NZ14" s="51" t="s">
        <v>946</v>
      </c>
      <c r="OA14" s="51" t="s">
        <v>947</v>
      </c>
      <c r="OB14" s="51" t="s">
        <v>948</v>
      </c>
    </row>
    <row r="15" spans="1:392" s="51" customFormat="1" ht="15.95" customHeight="1" x14ac:dyDescent="0.2">
      <c r="A15" s="51" t="s">
        <v>57</v>
      </c>
      <c r="C15" s="51" t="s">
        <v>31</v>
      </c>
      <c r="D15" s="51" t="s">
        <v>57</v>
      </c>
      <c r="E15" s="130" t="s">
        <v>949</v>
      </c>
      <c r="F15" s="51" t="s">
        <v>58</v>
      </c>
      <c r="G15" s="51" t="s">
        <v>59</v>
      </c>
      <c r="H15" s="51" t="s">
        <v>950</v>
      </c>
      <c r="I15" s="51" t="s">
        <v>951</v>
      </c>
      <c r="J15" s="51" t="s">
        <v>643</v>
      </c>
      <c r="K15" s="51" t="s">
        <v>643</v>
      </c>
      <c r="L15" s="51" t="s">
        <v>643</v>
      </c>
      <c r="M15" s="51" t="s">
        <v>643</v>
      </c>
      <c r="N15" s="51" t="s">
        <v>643</v>
      </c>
      <c r="O15" s="51" t="s">
        <v>643</v>
      </c>
      <c r="P15" s="51" t="s">
        <v>643</v>
      </c>
      <c r="Q15" s="51" t="s">
        <v>643</v>
      </c>
      <c r="R15" s="51" t="s">
        <v>639</v>
      </c>
      <c r="S15" s="51" t="s">
        <v>638</v>
      </c>
      <c r="T15" s="51" t="s">
        <v>643</v>
      </c>
      <c r="U15" s="51" t="s">
        <v>643</v>
      </c>
      <c r="V15" s="51" t="s">
        <v>643</v>
      </c>
      <c r="W15" s="51" t="s">
        <v>643</v>
      </c>
      <c r="X15" s="51" t="s">
        <v>643</v>
      </c>
      <c r="Y15" s="51" t="s">
        <v>643</v>
      </c>
      <c r="Z15" s="51" t="s">
        <v>643</v>
      </c>
      <c r="AA15" s="51" t="s">
        <v>643</v>
      </c>
      <c r="AB15" s="51" t="s">
        <v>952</v>
      </c>
      <c r="AC15" s="51" t="s">
        <v>638</v>
      </c>
      <c r="AD15" s="51" t="s">
        <v>638</v>
      </c>
      <c r="AE15" s="51" t="s">
        <v>638</v>
      </c>
      <c r="AF15" s="51" t="s">
        <v>953</v>
      </c>
      <c r="AG15" s="51" t="s">
        <v>643</v>
      </c>
      <c r="AH15" s="51" t="s">
        <v>643</v>
      </c>
      <c r="AI15" s="51" t="s">
        <v>638</v>
      </c>
      <c r="AJ15" s="51" t="s">
        <v>638</v>
      </c>
      <c r="AK15" s="51" t="s">
        <v>638</v>
      </c>
      <c r="AL15" s="51" t="s">
        <v>639</v>
      </c>
      <c r="AM15" s="51" t="s">
        <v>638</v>
      </c>
      <c r="AN15" s="51" t="s">
        <v>643</v>
      </c>
      <c r="AO15" s="51" t="s">
        <v>954</v>
      </c>
      <c r="AP15" s="51" t="s">
        <v>954</v>
      </c>
      <c r="AQ15" s="51" t="s">
        <v>638</v>
      </c>
      <c r="AR15" s="51" t="s">
        <v>718</v>
      </c>
      <c r="AS15" s="51" t="s">
        <v>643</v>
      </c>
      <c r="AT15" s="51" t="s">
        <v>638</v>
      </c>
      <c r="AU15" s="51" t="s">
        <v>638</v>
      </c>
      <c r="AV15" s="51" t="s">
        <v>638</v>
      </c>
      <c r="AW15" s="51" t="s">
        <v>638</v>
      </c>
      <c r="AX15" s="51" t="s">
        <v>638</v>
      </c>
      <c r="AY15" s="51" t="s">
        <v>643</v>
      </c>
      <c r="AZ15" s="51" t="s">
        <v>718</v>
      </c>
      <c r="BA15" s="51" t="s">
        <v>639</v>
      </c>
      <c r="BB15" s="51" t="s">
        <v>639</v>
      </c>
      <c r="BC15" s="51" t="s">
        <v>294</v>
      </c>
      <c r="BD15" s="51" t="s">
        <v>638</v>
      </c>
      <c r="BE15" s="51" t="s">
        <v>955</v>
      </c>
      <c r="BF15" s="51" t="s">
        <v>639</v>
      </c>
      <c r="BG15" s="51" t="s">
        <v>294</v>
      </c>
      <c r="BH15" s="51" t="s">
        <v>638</v>
      </c>
      <c r="BI15" s="51" t="s">
        <v>638</v>
      </c>
      <c r="BJ15" s="51" t="s">
        <v>639</v>
      </c>
      <c r="BK15" s="51" t="s">
        <v>638</v>
      </c>
      <c r="BL15" s="51" t="s">
        <v>294</v>
      </c>
      <c r="BN15" s="51" t="s">
        <v>643</v>
      </c>
      <c r="BO15" s="51" t="s">
        <v>638</v>
      </c>
      <c r="BP15" s="51" t="s">
        <v>956</v>
      </c>
      <c r="BQ15" s="51" t="s">
        <v>957</v>
      </c>
      <c r="BR15" s="51" t="s">
        <v>638</v>
      </c>
      <c r="BS15" s="51" t="s">
        <v>958</v>
      </c>
      <c r="BT15" s="51" t="s">
        <v>294</v>
      </c>
      <c r="BU15" s="51" t="s">
        <v>294</v>
      </c>
      <c r="BV15" s="51" t="s">
        <v>294</v>
      </c>
      <c r="BW15" s="51" t="s">
        <v>294</v>
      </c>
      <c r="BX15" s="51" t="s">
        <v>294</v>
      </c>
      <c r="BY15" s="51" t="s">
        <v>294</v>
      </c>
      <c r="BZ15" s="51" t="s">
        <v>294</v>
      </c>
      <c r="CA15" s="51" t="s">
        <v>294</v>
      </c>
      <c r="CB15" s="51" t="s">
        <v>294</v>
      </c>
      <c r="CC15" s="51" t="s">
        <v>294</v>
      </c>
      <c r="CD15" s="51" t="s">
        <v>294</v>
      </c>
      <c r="CE15" s="51" t="s">
        <v>294</v>
      </c>
      <c r="CF15" s="51" t="s">
        <v>294</v>
      </c>
      <c r="CG15" s="51" t="s">
        <v>294</v>
      </c>
      <c r="CH15" s="51" t="s">
        <v>294</v>
      </c>
      <c r="CI15" s="51" t="s">
        <v>294</v>
      </c>
      <c r="CJ15" s="51" t="s">
        <v>294</v>
      </c>
      <c r="CK15" s="51" t="s">
        <v>294</v>
      </c>
      <c r="CL15" s="51" t="s">
        <v>294</v>
      </c>
      <c r="CM15" s="51" t="s">
        <v>294</v>
      </c>
      <c r="CN15" s="51" t="s">
        <v>294</v>
      </c>
      <c r="CO15" s="51" t="s">
        <v>294</v>
      </c>
      <c r="CP15" s="51" t="s">
        <v>643</v>
      </c>
      <c r="CQ15" s="51" t="s">
        <v>294</v>
      </c>
      <c r="CR15" s="51" t="s">
        <v>294</v>
      </c>
      <c r="CS15" s="51" t="s">
        <v>294</v>
      </c>
      <c r="CT15" s="51" t="s">
        <v>294</v>
      </c>
      <c r="CU15" s="51" t="s">
        <v>643</v>
      </c>
      <c r="CV15" s="51" t="s">
        <v>643</v>
      </c>
      <c r="CW15" s="51" t="s">
        <v>643</v>
      </c>
      <c r="CX15" s="51" t="s">
        <v>294</v>
      </c>
      <c r="CY15" s="51" t="s">
        <v>294</v>
      </c>
      <c r="CZ15" s="51" t="s">
        <v>294</v>
      </c>
      <c r="DA15" s="51" t="s">
        <v>294</v>
      </c>
      <c r="DB15" s="51" t="s">
        <v>294</v>
      </c>
      <c r="DC15" s="51" t="s">
        <v>294</v>
      </c>
      <c r="DD15" s="51" t="s">
        <v>294</v>
      </c>
      <c r="DE15" s="51" t="s">
        <v>294</v>
      </c>
      <c r="DF15" s="51" t="s">
        <v>294</v>
      </c>
      <c r="DG15" s="51" t="s">
        <v>294</v>
      </c>
      <c r="DH15" s="51" t="s">
        <v>294</v>
      </c>
      <c r="DI15" s="51" t="s">
        <v>294</v>
      </c>
      <c r="DJ15" s="51" t="s">
        <v>294</v>
      </c>
      <c r="DK15" s="51" t="s">
        <v>294</v>
      </c>
      <c r="DL15" s="51" t="s">
        <v>294</v>
      </c>
      <c r="DM15" s="51" t="s">
        <v>294</v>
      </c>
      <c r="DN15" s="51" t="s">
        <v>294</v>
      </c>
      <c r="DO15" s="51" t="s">
        <v>294</v>
      </c>
      <c r="DP15" s="51" t="s">
        <v>294</v>
      </c>
      <c r="DQ15" s="51" t="s">
        <v>294</v>
      </c>
      <c r="DR15" s="51" t="s">
        <v>294</v>
      </c>
      <c r="DS15" s="51" t="s">
        <v>294</v>
      </c>
      <c r="DT15" s="51" t="s">
        <v>294</v>
      </c>
      <c r="DU15" s="51" t="s">
        <v>294</v>
      </c>
      <c r="DV15" s="51" t="s">
        <v>294</v>
      </c>
      <c r="DW15" s="51" t="s">
        <v>294</v>
      </c>
      <c r="DX15" s="51" t="s">
        <v>294</v>
      </c>
      <c r="DY15" s="51" t="s">
        <v>294</v>
      </c>
      <c r="DZ15" s="51" t="s">
        <v>294</v>
      </c>
      <c r="EA15" s="51" t="s">
        <v>294</v>
      </c>
      <c r="EB15" s="51" t="s">
        <v>294</v>
      </c>
      <c r="EC15" s="51" t="s">
        <v>294</v>
      </c>
      <c r="ED15" s="51" t="s">
        <v>294</v>
      </c>
      <c r="EE15" s="51" t="s">
        <v>294</v>
      </c>
      <c r="EF15" s="51" t="s">
        <v>643</v>
      </c>
      <c r="EG15" s="51" t="s">
        <v>643</v>
      </c>
      <c r="EH15" s="51" t="s">
        <v>643</v>
      </c>
      <c r="EI15" s="51" t="s">
        <v>643</v>
      </c>
      <c r="EJ15" s="51" t="s">
        <v>643</v>
      </c>
      <c r="EK15" s="51" t="s">
        <v>643</v>
      </c>
      <c r="EL15" s="51" t="s">
        <v>643</v>
      </c>
      <c r="EM15" s="51" t="s">
        <v>643</v>
      </c>
      <c r="EN15" s="51" t="s">
        <v>643</v>
      </c>
      <c r="EO15" s="51" t="s">
        <v>643</v>
      </c>
      <c r="EP15" s="51" t="s">
        <v>643</v>
      </c>
      <c r="EQ15" s="51" t="s">
        <v>643</v>
      </c>
      <c r="ER15" s="51" t="s">
        <v>643</v>
      </c>
      <c r="ES15" s="51" t="s">
        <v>294</v>
      </c>
      <c r="ET15" s="51" t="s">
        <v>294</v>
      </c>
      <c r="EU15" s="51" t="s">
        <v>294</v>
      </c>
      <c r="EV15" s="51" t="s">
        <v>294</v>
      </c>
      <c r="EW15" s="51" t="s">
        <v>294</v>
      </c>
      <c r="EX15" s="51" t="s">
        <v>294</v>
      </c>
      <c r="EY15" s="51" t="s">
        <v>294</v>
      </c>
      <c r="EZ15" s="51" t="s">
        <v>294</v>
      </c>
      <c r="FA15" s="51" t="s">
        <v>294</v>
      </c>
      <c r="FB15" s="51" t="s">
        <v>294</v>
      </c>
      <c r="FC15" s="51" t="s">
        <v>294</v>
      </c>
      <c r="FD15" s="51" t="s">
        <v>294</v>
      </c>
      <c r="FE15" s="51" t="s">
        <v>294</v>
      </c>
      <c r="FF15" s="51" t="s">
        <v>294</v>
      </c>
      <c r="FG15" s="51" t="s">
        <v>294</v>
      </c>
      <c r="FH15" s="51" t="s">
        <v>294</v>
      </c>
      <c r="FI15" s="51" t="s">
        <v>294</v>
      </c>
      <c r="FJ15" s="51" t="s">
        <v>294</v>
      </c>
      <c r="FK15" s="51" t="s">
        <v>294</v>
      </c>
      <c r="FL15" s="51" t="s">
        <v>294</v>
      </c>
      <c r="FM15" s="51" t="s">
        <v>294</v>
      </c>
      <c r="FN15" s="51" t="s">
        <v>294</v>
      </c>
      <c r="FO15" s="51" t="s">
        <v>294</v>
      </c>
      <c r="FP15" s="51" t="s">
        <v>294</v>
      </c>
      <c r="FQ15" s="51" t="s">
        <v>294</v>
      </c>
      <c r="FR15" s="51" t="s">
        <v>294</v>
      </c>
      <c r="FS15" s="51" t="s">
        <v>294</v>
      </c>
      <c r="FT15" s="51" t="s">
        <v>294</v>
      </c>
      <c r="FU15" s="51" t="s">
        <v>294</v>
      </c>
      <c r="FV15" s="51" t="s">
        <v>294</v>
      </c>
      <c r="FW15" s="51" t="s">
        <v>294</v>
      </c>
      <c r="FX15" s="51" t="s">
        <v>294</v>
      </c>
      <c r="FY15" s="51" t="s">
        <v>294</v>
      </c>
      <c r="FZ15" s="51" t="s">
        <v>294</v>
      </c>
      <c r="GA15" s="51" t="s">
        <v>294</v>
      </c>
      <c r="GB15" s="51" t="s">
        <v>294</v>
      </c>
      <c r="GC15" s="51" t="s">
        <v>294</v>
      </c>
      <c r="GD15" s="51" t="s">
        <v>294</v>
      </c>
      <c r="GE15" s="51" t="s">
        <v>294</v>
      </c>
      <c r="GF15" s="51" t="s">
        <v>294</v>
      </c>
      <c r="GG15" s="51" t="s">
        <v>294</v>
      </c>
      <c r="GH15" s="51" t="s">
        <v>294</v>
      </c>
      <c r="GI15" s="51" t="s">
        <v>294</v>
      </c>
      <c r="GJ15" s="51" t="s">
        <v>294</v>
      </c>
      <c r="GK15" s="51" t="s">
        <v>294</v>
      </c>
      <c r="GL15" s="51" t="s">
        <v>294</v>
      </c>
      <c r="GM15" s="51" t="s">
        <v>294</v>
      </c>
      <c r="GN15" s="51" t="s">
        <v>294</v>
      </c>
      <c r="GO15" s="51" t="s">
        <v>294</v>
      </c>
      <c r="GP15" s="51" t="s">
        <v>294</v>
      </c>
      <c r="GQ15" s="51" t="s">
        <v>294</v>
      </c>
      <c r="GR15" s="51" t="s">
        <v>294</v>
      </c>
      <c r="GS15" s="51" t="s">
        <v>294</v>
      </c>
      <c r="GT15" s="51" t="s">
        <v>294</v>
      </c>
      <c r="GU15" s="51" t="s">
        <v>643</v>
      </c>
      <c r="GV15" s="51" t="s">
        <v>643</v>
      </c>
      <c r="GW15" s="51" t="s">
        <v>643</v>
      </c>
      <c r="GX15" s="51" t="s">
        <v>643</v>
      </c>
      <c r="GY15" s="51" t="s">
        <v>643</v>
      </c>
      <c r="GZ15" s="51" t="s">
        <v>643</v>
      </c>
      <c r="HA15" s="51" t="s">
        <v>643</v>
      </c>
      <c r="HB15" s="51" t="s">
        <v>643</v>
      </c>
      <c r="HC15" s="51" t="s">
        <v>643</v>
      </c>
      <c r="HD15" s="51" t="s">
        <v>643</v>
      </c>
      <c r="HE15" s="51" t="s">
        <v>643</v>
      </c>
      <c r="HF15" s="51" t="s">
        <v>643</v>
      </c>
      <c r="HG15" s="51" t="s">
        <v>643</v>
      </c>
      <c r="HH15" s="51" t="s">
        <v>643</v>
      </c>
      <c r="HI15" s="51" t="s">
        <v>643</v>
      </c>
      <c r="HJ15" s="51" t="s">
        <v>643</v>
      </c>
      <c r="HK15" s="51" t="s">
        <v>643</v>
      </c>
      <c r="HL15" s="51" t="s">
        <v>643</v>
      </c>
      <c r="HM15" s="51" t="s">
        <v>643</v>
      </c>
      <c r="HN15" s="51" t="s">
        <v>643</v>
      </c>
      <c r="HO15" s="51" t="s">
        <v>643</v>
      </c>
      <c r="HP15" s="51" t="s">
        <v>643</v>
      </c>
      <c r="HQ15" s="51" t="s">
        <v>638</v>
      </c>
      <c r="HR15" s="51" t="s">
        <v>639</v>
      </c>
      <c r="HS15" s="51" t="s">
        <v>643</v>
      </c>
      <c r="HT15" s="51" t="s">
        <v>643</v>
      </c>
      <c r="HU15" s="51" t="s">
        <v>639</v>
      </c>
      <c r="HV15" s="51" t="s">
        <v>638</v>
      </c>
      <c r="HW15" s="51" t="s">
        <v>639</v>
      </c>
      <c r="HX15" s="51" t="s">
        <v>638</v>
      </c>
      <c r="HY15" s="51" t="s">
        <v>639</v>
      </c>
      <c r="HZ15" s="51" t="s">
        <v>639</v>
      </c>
      <c r="IA15" s="51" t="s">
        <v>639</v>
      </c>
      <c r="IB15" s="51" t="s">
        <v>639</v>
      </c>
      <c r="IC15" s="51" t="s">
        <v>639</v>
      </c>
      <c r="ID15" s="51" t="s">
        <v>639</v>
      </c>
      <c r="IF15" s="51" t="s">
        <v>639</v>
      </c>
      <c r="IG15" s="51" t="s">
        <v>639</v>
      </c>
      <c r="IH15" s="51" t="s">
        <v>639</v>
      </c>
      <c r="II15" s="51" t="s">
        <v>639</v>
      </c>
      <c r="IJ15" s="51" t="s">
        <v>639</v>
      </c>
      <c r="IK15" s="51" t="s">
        <v>639</v>
      </c>
      <c r="IL15" s="51" t="s">
        <v>643</v>
      </c>
      <c r="IM15" s="51" t="s">
        <v>643</v>
      </c>
      <c r="IN15" s="51" t="s">
        <v>643</v>
      </c>
      <c r="IO15" s="51" t="s">
        <v>643</v>
      </c>
      <c r="IQ15" s="51" t="s">
        <v>639</v>
      </c>
      <c r="IR15" s="51" t="s">
        <v>639</v>
      </c>
      <c r="IS15" s="51" t="s">
        <v>639</v>
      </c>
      <c r="IT15" s="51" t="s">
        <v>639</v>
      </c>
      <c r="IU15" s="51" t="s">
        <v>638</v>
      </c>
      <c r="IV15" s="51" t="s">
        <v>639</v>
      </c>
      <c r="IX15" s="51" t="s">
        <v>959</v>
      </c>
      <c r="IY15" s="51" t="s">
        <v>960</v>
      </c>
      <c r="IZ15" s="51" t="s">
        <v>638</v>
      </c>
      <c r="JA15" s="51" t="s">
        <v>638</v>
      </c>
      <c r="JB15" s="51" t="s">
        <v>638</v>
      </c>
      <c r="JC15" s="51" t="s">
        <v>638</v>
      </c>
      <c r="JD15" s="51" t="s">
        <v>638</v>
      </c>
      <c r="JG15" s="51" t="s">
        <v>639</v>
      </c>
      <c r="JH15" s="51" t="s">
        <v>639</v>
      </c>
      <c r="JI15" s="51" t="s">
        <v>639</v>
      </c>
      <c r="JK15" s="51" t="s">
        <v>643</v>
      </c>
      <c r="JL15" s="51" t="s">
        <v>643</v>
      </c>
      <c r="JM15" s="51" t="s">
        <v>643</v>
      </c>
      <c r="JN15" s="51" t="s">
        <v>643</v>
      </c>
      <c r="JO15" s="51" t="s">
        <v>643</v>
      </c>
      <c r="JP15" s="51" t="s">
        <v>643</v>
      </c>
      <c r="JQ15" s="51" t="s">
        <v>643</v>
      </c>
      <c r="JR15" s="51" t="s">
        <v>643</v>
      </c>
      <c r="JS15" s="51" t="s">
        <v>643</v>
      </c>
      <c r="JT15" s="51" t="s">
        <v>643</v>
      </c>
      <c r="JU15" s="51" t="s">
        <v>643</v>
      </c>
      <c r="JV15" s="51" t="s">
        <v>643</v>
      </c>
      <c r="JW15" s="51" t="s">
        <v>643</v>
      </c>
      <c r="JX15" s="51" t="s">
        <v>639</v>
      </c>
      <c r="JY15" s="51" t="s">
        <v>639</v>
      </c>
      <c r="JZ15" s="51" t="s">
        <v>638</v>
      </c>
      <c r="KA15" s="51" t="s">
        <v>639</v>
      </c>
      <c r="KB15" s="51" t="s">
        <v>643</v>
      </c>
      <c r="KE15" s="51" t="s">
        <v>294</v>
      </c>
      <c r="KF15" s="51" t="s">
        <v>294</v>
      </c>
      <c r="KG15" s="51" t="s">
        <v>643</v>
      </c>
      <c r="KH15" s="51" t="s">
        <v>294</v>
      </c>
      <c r="KI15" s="51" t="s">
        <v>961</v>
      </c>
      <c r="KJ15" s="51" t="s">
        <v>638</v>
      </c>
      <c r="KK15" s="51" t="s">
        <v>638</v>
      </c>
      <c r="KL15" s="51" t="s">
        <v>638</v>
      </c>
      <c r="KM15" s="51" t="s">
        <v>639</v>
      </c>
      <c r="KN15" s="51" t="s">
        <v>639</v>
      </c>
      <c r="KP15" s="51" t="s">
        <v>643</v>
      </c>
      <c r="KQ15" s="51" t="s">
        <v>962</v>
      </c>
      <c r="KR15" s="51" t="s">
        <v>643</v>
      </c>
      <c r="KS15" s="51" t="s">
        <v>643</v>
      </c>
      <c r="KT15" s="51" t="s">
        <v>643</v>
      </c>
      <c r="KU15" s="51" t="s">
        <v>294</v>
      </c>
      <c r="KV15" s="51" t="s">
        <v>294</v>
      </c>
      <c r="KW15" s="51" t="s">
        <v>963</v>
      </c>
      <c r="KX15" s="51" t="s">
        <v>643</v>
      </c>
      <c r="KY15" s="51" t="s">
        <v>643</v>
      </c>
      <c r="KZ15" s="51" t="s">
        <v>643</v>
      </c>
      <c r="LA15" s="51" t="s">
        <v>643</v>
      </c>
      <c r="LB15" s="51" t="s">
        <v>643</v>
      </c>
      <c r="LC15" s="51" t="s">
        <v>643</v>
      </c>
      <c r="LD15" s="51" t="s">
        <v>643</v>
      </c>
      <c r="LE15" s="51" t="s">
        <v>643</v>
      </c>
      <c r="LF15" s="51" t="s">
        <v>643</v>
      </c>
      <c r="LG15" s="51" t="s">
        <v>643</v>
      </c>
      <c r="LH15" s="51" t="s">
        <v>643</v>
      </c>
      <c r="LI15" s="51" t="s">
        <v>643</v>
      </c>
      <c r="LJ15" s="51" t="s">
        <v>643</v>
      </c>
      <c r="LK15" s="51" t="s">
        <v>638</v>
      </c>
      <c r="LL15" s="51" t="s">
        <v>638</v>
      </c>
      <c r="LM15" s="51" t="s">
        <v>638</v>
      </c>
      <c r="LN15" s="51" t="s">
        <v>638</v>
      </c>
      <c r="LO15" s="51" t="s">
        <v>638</v>
      </c>
      <c r="LP15" s="51" t="s">
        <v>643</v>
      </c>
      <c r="LR15" s="51" t="s">
        <v>638</v>
      </c>
      <c r="LS15" s="51" t="s">
        <v>638</v>
      </c>
      <c r="LT15" s="51" t="s">
        <v>638</v>
      </c>
      <c r="LU15" s="51" t="s">
        <v>638</v>
      </c>
      <c r="LV15" s="51" t="s">
        <v>639</v>
      </c>
      <c r="LW15" s="51" t="s">
        <v>638</v>
      </c>
      <c r="LX15" s="51" t="s">
        <v>643</v>
      </c>
      <c r="LZ15" s="51" t="s">
        <v>652</v>
      </c>
      <c r="MA15" s="51" t="s">
        <v>643</v>
      </c>
      <c r="MB15" s="51" t="s">
        <v>643</v>
      </c>
      <c r="MC15" s="51" t="s">
        <v>643</v>
      </c>
      <c r="MD15" s="51" t="s">
        <v>643</v>
      </c>
      <c r="ME15" s="51" t="s">
        <v>643</v>
      </c>
      <c r="MF15" s="51" t="s">
        <v>643</v>
      </c>
      <c r="MH15" s="51" t="s">
        <v>638</v>
      </c>
      <c r="MI15" s="51" t="s">
        <v>639</v>
      </c>
      <c r="MJ15" s="51" t="s">
        <v>639</v>
      </c>
      <c r="MK15" s="51" t="s">
        <v>708</v>
      </c>
      <c r="MM15" s="51" t="s">
        <v>639</v>
      </c>
      <c r="MN15" s="51" t="s">
        <v>638</v>
      </c>
      <c r="MO15" s="51" t="s">
        <v>638</v>
      </c>
      <c r="MP15" s="51" t="s">
        <v>638</v>
      </c>
      <c r="MQ15" s="51" t="s">
        <v>639</v>
      </c>
      <c r="MS15" s="51" t="s">
        <v>639</v>
      </c>
      <c r="MT15" s="51" t="s">
        <v>639</v>
      </c>
      <c r="MU15" s="51" t="s">
        <v>639</v>
      </c>
      <c r="MV15" s="51" t="s">
        <v>638</v>
      </c>
      <c r="MW15" s="51" t="s">
        <v>638</v>
      </c>
      <c r="MX15" s="51" t="s">
        <v>639</v>
      </c>
      <c r="MY15" s="51" t="s">
        <v>639</v>
      </c>
      <c r="NA15" s="51" t="s">
        <v>639</v>
      </c>
      <c r="NB15" s="51" t="s">
        <v>294</v>
      </c>
      <c r="NC15" s="51" t="s">
        <v>294</v>
      </c>
      <c r="ND15" s="51" t="s">
        <v>639</v>
      </c>
      <c r="NE15" s="51" t="s">
        <v>638</v>
      </c>
      <c r="NF15" s="51" t="s">
        <v>639</v>
      </c>
      <c r="NG15" s="51" t="s">
        <v>639</v>
      </c>
      <c r="NH15" s="51" t="s">
        <v>639</v>
      </c>
      <c r="NI15" s="51" t="s">
        <v>639</v>
      </c>
      <c r="NJ15" s="51" t="s">
        <v>639</v>
      </c>
      <c r="NK15" s="51" t="s">
        <v>643</v>
      </c>
      <c r="NL15" s="51" t="str">
        <f>IF(OR(EXACT(Table1[[#This Row],[TR IPCC scenarios]],"Yes"), EXACT(Table1[[#This Row],[PR IPCC scenarios]],"Yes")),"Yes","No")</f>
        <v>Yes</v>
      </c>
      <c r="NM15" s="52" t="str">
        <f>IF(OR(EXACT(Table1[[#This Row],[TR NGFS scenarios]],"Yes"), EXACT(Table1[[#This Row],[PR NGFS scenarios]],"Yes")),"Yes","No")</f>
        <v>No</v>
      </c>
      <c r="NN15" s="51" t="str">
        <f>IF(OR(EXACT(Table1[[#This Row],[Geographic Coverage - Global (PR)]],"Yes"), EXACT(Table1[[#This Row],[Geographic Coverage - Global (TR)]],"Yes")),"Yes","No")</f>
        <v>No</v>
      </c>
      <c r="NO15" s="51" t="str">
        <f>IF(OR(EXACT(Table1[[#This Row],[Geographic Coverage - Europe (TR)]],"Yes"), EXACT(Table1[[#This Row],[Geographic Coverage - Europe (PR)]],"Yes")),"Yes","No")</f>
        <v>No</v>
      </c>
      <c r="NP15" s="51" t="str">
        <f>IF(OR(EXACT(Table1[[#This Row],[Geographic Coverage - APAC (TR)]],"Yes"), EXACT(Table1[[#This Row],[Geographic Coverage - APAC (PR)]],"Yes")),"Yes","No")</f>
        <v>No</v>
      </c>
      <c r="NQ15" s="51" t="str">
        <f>IF(OR(EXACT(Table1[[#This Row],[Geographic Coverage - Africa (TR)]],"Yes"), EXACT(Table1[[#This Row],[Geographic Coverage - Africa (PR)]],"Yes")),"Yes","No")</f>
        <v>No</v>
      </c>
      <c r="NR15" s="51" t="str">
        <f>IF(OR(EXACT(Table1[[#This Row],[Geographic Coverage - North America (TR)]],"Yes"), EXACT(Table1[[#This Row],[Geographic Coverage - North America (PR)]],"Yes")),"Yes","No")</f>
        <v>Yes</v>
      </c>
      <c r="NS15" s="51" t="str">
        <f>IF(OR(EXACT(Table1[[#This Row],[Geographic Coverage - North America (TR)]],"Yes"), EXACT(Table1[[#This Row],[Geographic Coverage - North America (PR)]],"Yes")),"Yes","No")</f>
        <v>Yes</v>
      </c>
      <c r="NT15" s="51" t="str">
        <f>IF(OR(EXACT(Table1[[#This Row],[Coverage of Asset Classes - Equities]],"Yes"), EXACT(Table1[[#This Row],[Coverage of Asset Classes - Equities (Physical Risks)]],"Yes")),"Yes","No")</f>
        <v>No</v>
      </c>
      <c r="NU15" s="51" t="str">
        <f>IF(OR(EXACT(Table1[[#This Row],[Coverage of Asset Classes - Mortgages]],"Yes"), EXACT(Table1[[#This Row],[Coverage of Asset Classes -Mortgages (Physical Risks)]],"Yes")),"Yes","No")</f>
        <v>Yes</v>
      </c>
      <c r="NV15" s="51" t="str">
        <f>IF(OR(EXACT(Table1[[#This Row],[Coverage of Asset Classes - Real Estate / Real Assets]],"Yes"), EXACT(Table1[[#This Row],[Coverage of Asset Classes - Real Estate / Real Assets (Physical Risks)]],"Yes")),"Yes","No")</f>
        <v>Yes</v>
      </c>
      <c r="NW15" s="51" t="str">
        <f>IF(OR(EXACT(Table1[[#This Row],[Coverage of Asset Classes - Bonds, government]],"Yes"), EXACT(Table1[[#This Row],[Coverage of Asset Classes - Bonds, government (Physical Risks)]],"Yes")),"Yes","No")</f>
        <v>No</v>
      </c>
      <c r="NX15" s="51" t="str">
        <f>IF(OR(EXACT(Table1[[#This Row],[Coverage of Asset Classes - Bonds, corporate]],"Yes"), EXACT(Table1[[#This Row],[Coverage of Asset Classes - Bonds, corporate (Physical Risks)]],"Yes")),"Yes","No")</f>
        <v>No</v>
      </c>
      <c r="NY15" s="51" t="str">
        <f>IF(OR(EXACT(Table1[[#This Row],[Coverage of Asset Classes - Commodities]],"Yes"), EXACT(Table1[[#This Row],[Coverage of Asset Classes - Commodities (Physical Risks)]],"Yes")),"Yes","No")</f>
        <v>No</v>
      </c>
      <c r="NZ15" s="51" t="s">
        <v>964</v>
      </c>
      <c r="OA15" s="51" t="s">
        <v>965</v>
      </c>
      <c r="OB15" s="51" t="s">
        <v>966</v>
      </c>
    </row>
    <row r="16" spans="1:392" s="51" customFormat="1" ht="15.95" customHeight="1" x14ac:dyDescent="0.2">
      <c r="A16" s="51" t="s">
        <v>55</v>
      </c>
      <c r="C16" s="51" t="s">
        <v>26</v>
      </c>
      <c r="D16" s="51" t="s">
        <v>56</v>
      </c>
      <c r="E16" s="129" t="s">
        <v>967</v>
      </c>
      <c r="F16" s="51" t="s">
        <v>968</v>
      </c>
      <c r="G16" s="51" t="s">
        <v>969</v>
      </c>
      <c r="H16" s="51" t="s">
        <v>970</v>
      </c>
      <c r="I16" s="51" t="s">
        <v>971</v>
      </c>
      <c r="J16" s="51" t="s">
        <v>638</v>
      </c>
      <c r="K16" s="51" t="s">
        <v>638</v>
      </c>
      <c r="L16" s="51" t="s">
        <v>638</v>
      </c>
      <c r="M16" s="51" t="s">
        <v>638</v>
      </c>
      <c r="N16" s="51" t="s">
        <v>639</v>
      </c>
      <c r="O16" s="51" t="s">
        <v>638</v>
      </c>
      <c r="P16" s="51" t="s">
        <v>638</v>
      </c>
      <c r="Q16" s="51" t="s">
        <v>972</v>
      </c>
      <c r="R16" s="51" t="s">
        <v>639</v>
      </c>
      <c r="S16" s="51" t="s">
        <v>638</v>
      </c>
      <c r="T16" s="51" t="s">
        <v>638</v>
      </c>
      <c r="U16" s="51" t="s">
        <v>294</v>
      </c>
      <c r="V16" s="51" t="s">
        <v>294</v>
      </c>
      <c r="W16" s="51" t="s">
        <v>294</v>
      </c>
      <c r="X16" s="51" t="s">
        <v>294</v>
      </c>
      <c r="Y16" s="51" t="s">
        <v>294</v>
      </c>
      <c r="Z16" s="51" t="s">
        <v>294</v>
      </c>
      <c r="AA16" s="51" t="s">
        <v>294</v>
      </c>
      <c r="AB16" s="51" t="s">
        <v>973</v>
      </c>
      <c r="AC16" s="51" t="s">
        <v>638</v>
      </c>
      <c r="AD16" s="51" t="s">
        <v>638</v>
      </c>
      <c r="AE16" s="51" t="s">
        <v>638</v>
      </c>
      <c r="AF16" s="51" t="s">
        <v>974</v>
      </c>
      <c r="AG16" s="51" t="s">
        <v>639</v>
      </c>
      <c r="AH16" s="51" t="s">
        <v>638</v>
      </c>
      <c r="AI16" s="51" t="s">
        <v>638</v>
      </c>
      <c r="AJ16" s="51" t="s">
        <v>639</v>
      </c>
      <c r="AK16" s="51" t="s">
        <v>638</v>
      </c>
      <c r="AL16" s="51" t="s">
        <v>638</v>
      </c>
      <c r="AM16" s="51" t="s">
        <v>638</v>
      </c>
      <c r="AN16" s="51" t="s">
        <v>639</v>
      </c>
      <c r="AO16" s="51" t="s">
        <v>975</v>
      </c>
      <c r="AP16" s="51" t="s">
        <v>976</v>
      </c>
      <c r="AQ16" s="51" t="s">
        <v>638</v>
      </c>
      <c r="AR16" s="51" t="s">
        <v>638</v>
      </c>
      <c r="AS16" s="51" t="s">
        <v>639</v>
      </c>
      <c r="AT16" s="51" t="s">
        <v>638</v>
      </c>
      <c r="AU16" s="51" t="s">
        <v>638</v>
      </c>
      <c r="AV16" s="51" t="s">
        <v>638</v>
      </c>
      <c r="AW16" s="51" t="s">
        <v>638</v>
      </c>
      <c r="AX16" s="51" t="s">
        <v>638</v>
      </c>
      <c r="AY16" s="51" t="s">
        <v>639</v>
      </c>
      <c r="AZ16" s="51" t="s">
        <v>638</v>
      </c>
      <c r="BA16" s="51" t="s">
        <v>639</v>
      </c>
      <c r="BB16" s="51" t="s">
        <v>639</v>
      </c>
      <c r="BC16" s="51" t="s">
        <v>977</v>
      </c>
      <c r="BD16" s="51" t="s">
        <v>978</v>
      </c>
      <c r="BE16" s="51" t="s">
        <v>638</v>
      </c>
      <c r="BF16" s="51" t="s">
        <v>979</v>
      </c>
      <c r="BG16" s="51" t="s">
        <v>638</v>
      </c>
      <c r="BH16" s="51" t="s">
        <v>639</v>
      </c>
      <c r="BI16" s="51" t="s">
        <v>638</v>
      </c>
      <c r="BJ16" s="51" t="s">
        <v>639</v>
      </c>
      <c r="BK16" s="51" t="s">
        <v>638</v>
      </c>
      <c r="BL16" s="51" t="s">
        <v>294</v>
      </c>
      <c r="BN16" s="51" t="s">
        <v>639</v>
      </c>
      <c r="BO16" s="51" t="s">
        <v>638</v>
      </c>
      <c r="BP16" s="51" t="s">
        <v>980</v>
      </c>
      <c r="BQ16" s="51" t="s">
        <v>294</v>
      </c>
      <c r="BR16" s="51" t="s">
        <v>638</v>
      </c>
      <c r="BS16" s="51" t="s">
        <v>981</v>
      </c>
      <c r="BT16" s="51" t="s">
        <v>638</v>
      </c>
      <c r="BU16" s="51" t="s">
        <v>638</v>
      </c>
      <c r="BV16" s="51" t="s">
        <v>638</v>
      </c>
      <c r="BW16" s="51" t="s">
        <v>639</v>
      </c>
      <c r="BX16" s="51" t="s">
        <v>639</v>
      </c>
      <c r="BY16" s="51" t="s">
        <v>639</v>
      </c>
      <c r="BZ16" s="51" t="s">
        <v>639</v>
      </c>
      <c r="CA16" s="51" t="s">
        <v>639</v>
      </c>
      <c r="CB16" s="51" t="s">
        <v>639</v>
      </c>
      <c r="CC16" s="51" t="s">
        <v>639</v>
      </c>
      <c r="CD16" s="51" t="s">
        <v>638</v>
      </c>
      <c r="CE16" s="51" t="s">
        <v>639</v>
      </c>
      <c r="CF16" s="51" t="s">
        <v>639</v>
      </c>
      <c r="CG16" s="51" t="s">
        <v>639</v>
      </c>
      <c r="CH16" s="51" t="s">
        <v>639</v>
      </c>
      <c r="CI16" s="51" t="s">
        <v>638</v>
      </c>
      <c r="CJ16" s="51" t="s">
        <v>638</v>
      </c>
      <c r="CK16" s="51" t="s">
        <v>638</v>
      </c>
      <c r="CL16" s="51" t="s">
        <v>638</v>
      </c>
      <c r="CM16" s="51" t="s">
        <v>638</v>
      </c>
      <c r="CN16" s="51" t="s">
        <v>638</v>
      </c>
      <c r="CO16" s="51" t="s">
        <v>638</v>
      </c>
      <c r="CP16" s="51" t="s">
        <v>639</v>
      </c>
      <c r="CR16" s="51" t="s">
        <v>638</v>
      </c>
      <c r="CS16" s="51" t="s">
        <v>639</v>
      </c>
      <c r="CT16" s="51" t="s">
        <v>639</v>
      </c>
      <c r="CU16" s="51" t="s">
        <v>639</v>
      </c>
      <c r="CV16" s="51" t="s">
        <v>639</v>
      </c>
      <c r="CW16" s="51" t="s">
        <v>639</v>
      </c>
      <c r="CY16" s="51" t="s">
        <v>982</v>
      </c>
      <c r="CZ16" s="51" t="s">
        <v>638</v>
      </c>
      <c r="DA16" s="51" t="s">
        <v>638</v>
      </c>
      <c r="DB16" s="51" t="s">
        <v>638</v>
      </c>
      <c r="DC16" s="51" t="s">
        <v>638</v>
      </c>
      <c r="DD16" s="51" t="s">
        <v>294</v>
      </c>
      <c r="DF16" s="125" t="s">
        <v>983</v>
      </c>
      <c r="DG16" s="51" t="s">
        <v>984</v>
      </c>
      <c r="DH16" s="51" t="s">
        <v>638</v>
      </c>
      <c r="DI16" s="51" t="s">
        <v>638</v>
      </c>
      <c r="DJ16" s="51" t="s">
        <v>638</v>
      </c>
      <c r="DK16" s="51" t="s">
        <v>638</v>
      </c>
      <c r="DL16" s="51" t="s">
        <v>638</v>
      </c>
      <c r="DM16" s="51" t="s">
        <v>638</v>
      </c>
      <c r="DN16" s="51" t="s">
        <v>294</v>
      </c>
      <c r="DP16" s="51" t="s">
        <v>703</v>
      </c>
      <c r="DQ16" s="51" t="s">
        <v>638</v>
      </c>
      <c r="DR16" s="51" t="s">
        <v>638</v>
      </c>
      <c r="DS16" s="51" t="s">
        <v>638</v>
      </c>
      <c r="DT16" s="51" t="s">
        <v>638</v>
      </c>
      <c r="DU16" s="51" t="s">
        <v>638</v>
      </c>
      <c r="DW16" s="51" t="s">
        <v>638</v>
      </c>
      <c r="DX16" s="51" t="s">
        <v>638</v>
      </c>
      <c r="DY16" s="51" t="s">
        <v>639</v>
      </c>
      <c r="DZ16" s="51" t="s">
        <v>294</v>
      </c>
      <c r="EB16" s="51" t="s">
        <v>639</v>
      </c>
      <c r="EC16" s="51" t="s">
        <v>639</v>
      </c>
      <c r="ED16" s="51" t="s">
        <v>639</v>
      </c>
      <c r="EE16" s="51" t="s">
        <v>294</v>
      </c>
      <c r="EF16" s="51" t="s">
        <v>294</v>
      </c>
      <c r="EG16" s="51" t="s">
        <v>638</v>
      </c>
      <c r="EH16" s="51" t="s">
        <v>985</v>
      </c>
      <c r="EI16" s="51" t="s">
        <v>638</v>
      </c>
      <c r="EJ16" s="51" t="s">
        <v>638</v>
      </c>
      <c r="EK16" s="51" t="s">
        <v>639</v>
      </c>
      <c r="EL16" s="51" t="s">
        <v>294</v>
      </c>
      <c r="EM16" s="51" t="s">
        <v>643</v>
      </c>
      <c r="EN16" s="51" t="s">
        <v>643</v>
      </c>
      <c r="EO16" s="51" t="s">
        <v>643</v>
      </c>
      <c r="EP16" s="51" t="s">
        <v>643</v>
      </c>
      <c r="EQ16" s="51" t="s">
        <v>643</v>
      </c>
      <c r="ER16" s="51" t="s">
        <v>986</v>
      </c>
      <c r="ES16" s="51" t="s">
        <v>639</v>
      </c>
      <c r="ET16" s="51" t="s">
        <v>639</v>
      </c>
      <c r="EU16" s="51" t="s">
        <v>639</v>
      </c>
      <c r="EV16" s="51" t="s">
        <v>639</v>
      </c>
      <c r="EW16" s="51" t="s">
        <v>294</v>
      </c>
      <c r="EZ16" s="51" t="s">
        <v>638</v>
      </c>
      <c r="FA16" s="51" t="s">
        <v>638</v>
      </c>
      <c r="FB16" s="51" t="s">
        <v>638</v>
      </c>
      <c r="FC16" s="51" t="s">
        <v>639</v>
      </c>
      <c r="FD16" s="51" t="s">
        <v>639</v>
      </c>
      <c r="FE16" s="51" t="s">
        <v>294</v>
      </c>
      <c r="FF16" s="51" t="s">
        <v>639</v>
      </c>
      <c r="FG16" s="51" t="s">
        <v>639</v>
      </c>
      <c r="FH16" s="51" t="s">
        <v>638</v>
      </c>
      <c r="FI16" s="51" t="s">
        <v>639</v>
      </c>
      <c r="FJ16" s="51" t="s">
        <v>639</v>
      </c>
      <c r="FL16" s="51" t="s">
        <v>638</v>
      </c>
      <c r="FM16" s="51" t="s">
        <v>638</v>
      </c>
      <c r="FN16" s="51" t="s">
        <v>638</v>
      </c>
      <c r="FO16" s="51" t="s">
        <v>638</v>
      </c>
      <c r="FP16" s="51" t="s">
        <v>638</v>
      </c>
      <c r="FQ16" s="51" t="s">
        <v>638</v>
      </c>
      <c r="FR16" s="51" t="s">
        <v>294</v>
      </c>
      <c r="FT16" s="51" t="s">
        <v>638</v>
      </c>
      <c r="FU16" s="51" t="s">
        <v>987</v>
      </c>
      <c r="FV16" s="51" t="s">
        <v>988</v>
      </c>
      <c r="FW16" s="51" t="s">
        <v>638</v>
      </c>
      <c r="FX16" s="51" t="s">
        <v>638</v>
      </c>
      <c r="FY16" s="51" t="s">
        <v>638</v>
      </c>
      <c r="FZ16" s="51" t="s">
        <v>638</v>
      </c>
      <c r="GA16" s="51" t="s">
        <v>638</v>
      </c>
      <c r="GB16" s="51" t="s">
        <v>638</v>
      </c>
      <c r="GC16" s="51" t="s">
        <v>294</v>
      </c>
      <c r="GE16" s="51" t="s">
        <v>294</v>
      </c>
      <c r="GF16" s="51" t="s">
        <v>294</v>
      </c>
      <c r="GG16" s="51" t="s">
        <v>294</v>
      </c>
      <c r="GH16" s="51" t="s">
        <v>294</v>
      </c>
      <c r="GI16" s="51" t="s">
        <v>294</v>
      </c>
      <c r="GK16" s="51" t="s">
        <v>294</v>
      </c>
      <c r="GL16" s="51" t="s">
        <v>989</v>
      </c>
      <c r="GM16" s="51" t="s">
        <v>989</v>
      </c>
      <c r="GN16" s="51" t="s">
        <v>989</v>
      </c>
      <c r="GO16" s="51" t="s">
        <v>990</v>
      </c>
      <c r="GP16" s="51" t="s">
        <v>991</v>
      </c>
      <c r="GQ16" s="51" t="s">
        <v>992</v>
      </c>
      <c r="GR16" s="51" t="s">
        <v>294</v>
      </c>
      <c r="GS16" s="51" t="s">
        <v>294</v>
      </c>
      <c r="GT16" s="51" t="s">
        <v>993</v>
      </c>
      <c r="GU16" s="51" t="s">
        <v>639</v>
      </c>
      <c r="GV16" s="51" t="s">
        <v>639</v>
      </c>
      <c r="GW16" s="51" t="s">
        <v>639</v>
      </c>
      <c r="GX16" s="51" t="s">
        <v>639</v>
      </c>
      <c r="GY16" s="51" t="s">
        <v>639</v>
      </c>
      <c r="GZ16" s="51" t="s">
        <v>639</v>
      </c>
      <c r="HA16" s="51" t="s">
        <v>639</v>
      </c>
      <c r="HB16" s="51" t="s">
        <v>638</v>
      </c>
      <c r="HC16" s="51" t="s">
        <v>639</v>
      </c>
      <c r="HD16" s="51" t="s">
        <v>639</v>
      </c>
      <c r="HE16" s="51" t="s">
        <v>639</v>
      </c>
      <c r="HF16" s="51" t="s">
        <v>639</v>
      </c>
      <c r="HG16" s="51" t="s">
        <v>294</v>
      </c>
      <c r="HH16" s="51" t="s">
        <v>638</v>
      </c>
      <c r="HI16" s="51" t="s">
        <v>994</v>
      </c>
      <c r="HJ16" s="51" t="s">
        <v>294</v>
      </c>
      <c r="HK16" s="51" t="s">
        <v>639</v>
      </c>
      <c r="HL16" s="51" t="s">
        <v>639</v>
      </c>
      <c r="HM16" s="51" t="s">
        <v>638</v>
      </c>
      <c r="HN16" s="51" t="s">
        <v>639</v>
      </c>
      <c r="HO16" s="51" t="s">
        <v>639</v>
      </c>
      <c r="HP16" s="51" t="s">
        <v>294</v>
      </c>
      <c r="HQ16" s="51" t="s">
        <v>638</v>
      </c>
      <c r="HR16" s="51" t="s">
        <v>639</v>
      </c>
      <c r="HS16" s="51" t="s">
        <v>639</v>
      </c>
      <c r="HT16" s="51" t="s">
        <v>294</v>
      </c>
      <c r="HU16" s="51" t="s">
        <v>639</v>
      </c>
      <c r="HV16" s="51" t="s">
        <v>639</v>
      </c>
      <c r="HW16" s="51" t="s">
        <v>639</v>
      </c>
      <c r="HX16" s="51" t="s">
        <v>638</v>
      </c>
      <c r="HY16" s="51" t="s">
        <v>639</v>
      </c>
      <c r="HZ16" s="51" t="s">
        <v>639</v>
      </c>
      <c r="IA16" s="51" t="s">
        <v>639</v>
      </c>
      <c r="IB16" s="51" t="s">
        <v>639</v>
      </c>
      <c r="IC16" s="51" t="s">
        <v>638</v>
      </c>
      <c r="ID16" s="51" t="s">
        <v>639</v>
      </c>
      <c r="IF16" s="51" t="s">
        <v>294</v>
      </c>
      <c r="IG16" s="51" t="s">
        <v>294</v>
      </c>
      <c r="IH16" s="51" t="s">
        <v>294</v>
      </c>
      <c r="II16" s="51" t="s">
        <v>294</v>
      </c>
      <c r="IJ16" s="51" t="s">
        <v>294</v>
      </c>
      <c r="IK16" s="51" t="s">
        <v>294</v>
      </c>
      <c r="IL16" s="51" t="s">
        <v>639</v>
      </c>
      <c r="IM16" s="51" t="s">
        <v>639</v>
      </c>
      <c r="IN16" s="51" t="s">
        <v>639</v>
      </c>
      <c r="IO16" s="51" t="s">
        <v>639</v>
      </c>
      <c r="IQ16" s="51" t="s">
        <v>638</v>
      </c>
      <c r="IR16" s="51" t="s">
        <v>638</v>
      </c>
      <c r="IS16" s="51" t="s">
        <v>638</v>
      </c>
      <c r="IT16" s="51" t="s">
        <v>638</v>
      </c>
      <c r="IU16" s="51" t="s">
        <v>638</v>
      </c>
      <c r="IV16" s="51" t="s">
        <v>294</v>
      </c>
      <c r="IX16" s="51" t="s">
        <v>995</v>
      </c>
      <c r="IY16" s="51" t="s">
        <v>996</v>
      </c>
      <c r="IZ16" s="51" t="s">
        <v>638</v>
      </c>
      <c r="JA16" s="51" t="s">
        <v>638</v>
      </c>
      <c r="JB16" s="51" t="s">
        <v>638</v>
      </c>
      <c r="JC16" s="51" t="s">
        <v>638</v>
      </c>
      <c r="JD16" s="51" t="s">
        <v>638</v>
      </c>
      <c r="JG16" s="51" t="s">
        <v>639</v>
      </c>
      <c r="JH16" s="51" t="s">
        <v>639</v>
      </c>
      <c r="JI16" s="51" t="s">
        <v>639</v>
      </c>
      <c r="JK16" s="51" t="s">
        <v>294</v>
      </c>
      <c r="JL16" s="51" t="s">
        <v>638</v>
      </c>
      <c r="JM16" s="51" t="s">
        <v>985</v>
      </c>
      <c r="JN16" s="51" t="s">
        <v>638</v>
      </c>
      <c r="JO16" s="51" t="s">
        <v>638</v>
      </c>
      <c r="JP16" s="51" t="s">
        <v>639</v>
      </c>
      <c r="JQ16" s="51" t="s">
        <v>294</v>
      </c>
      <c r="JR16" s="51" t="s">
        <v>643</v>
      </c>
      <c r="JS16" s="51" t="s">
        <v>643</v>
      </c>
      <c r="JT16" s="51" t="s">
        <v>643</v>
      </c>
      <c r="JU16" s="51" t="s">
        <v>643</v>
      </c>
      <c r="JV16" s="51" t="s">
        <v>643</v>
      </c>
      <c r="JW16" s="51" t="s">
        <v>986</v>
      </c>
      <c r="JX16" s="51" t="s">
        <v>639</v>
      </c>
      <c r="JY16" s="51" t="s">
        <v>639</v>
      </c>
      <c r="JZ16" s="51" t="s">
        <v>638</v>
      </c>
      <c r="KA16" s="51" t="s">
        <v>639</v>
      </c>
      <c r="KB16" s="51" t="s">
        <v>294</v>
      </c>
      <c r="KE16" s="51" t="s">
        <v>639</v>
      </c>
      <c r="KF16" s="51" t="s">
        <v>639</v>
      </c>
      <c r="KG16" s="51" t="s">
        <v>639</v>
      </c>
      <c r="KH16" s="51" t="s">
        <v>639</v>
      </c>
      <c r="KI16" s="51" t="s">
        <v>997</v>
      </c>
      <c r="KJ16" s="51" t="s">
        <v>638</v>
      </c>
      <c r="KK16" s="51" t="s">
        <v>638</v>
      </c>
      <c r="KL16" s="51" t="s">
        <v>638</v>
      </c>
      <c r="KM16" s="51" t="s">
        <v>639</v>
      </c>
      <c r="KN16" s="51" t="s">
        <v>294</v>
      </c>
      <c r="KP16" s="51" t="s">
        <v>998</v>
      </c>
      <c r="KQ16" s="51" t="s">
        <v>999</v>
      </c>
      <c r="KR16" s="51" t="s">
        <v>1000</v>
      </c>
      <c r="KS16" s="51" t="s">
        <v>1001</v>
      </c>
      <c r="KT16" s="51" t="s">
        <v>1002</v>
      </c>
      <c r="KU16" s="51" t="s">
        <v>1003</v>
      </c>
      <c r="KV16" s="51" t="s">
        <v>1004</v>
      </c>
      <c r="KW16" s="51" t="s">
        <v>294</v>
      </c>
      <c r="KX16" s="51" t="s">
        <v>639</v>
      </c>
      <c r="KY16" s="51" t="s">
        <v>639</v>
      </c>
      <c r="KZ16" s="51" t="s">
        <v>639</v>
      </c>
      <c r="LA16" s="51" t="s">
        <v>639</v>
      </c>
      <c r="LB16" s="51" t="s">
        <v>639</v>
      </c>
      <c r="LC16" s="51" t="s">
        <v>639</v>
      </c>
      <c r="LD16" s="51" t="s">
        <v>639</v>
      </c>
      <c r="LE16" s="51" t="s">
        <v>638</v>
      </c>
      <c r="LF16" s="51" t="s">
        <v>639</v>
      </c>
      <c r="LG16" s="51" t="s">
        <v>639</v>
      </c>
      <c r="LH16" s="51" t="s">
        <v>639</v>
      </c>
      <c r="LI16" s="51" t="s">
        <v>639</v>
      </c>
      <c r="LJ16" s="51" t="s">
        <v>294</v>
      </c>
      <c r="LK16" s="51" t="s">
        <v>294</v>
      </c>
      <c r="LL16" s="51" t="s">
        <v>638</v>
      </c>
      <c r="LM16" s="51" t="s">
        <v>1005</v>
      </c>
      <c r="LN16" s="51" t="s">
        <v>638</v>
      </c>
      <c r="LO16" s="51" t="s">
        <v>638</v>
      </c>
      <c r="LP16" s="51" t="s">
        <v>639</v>
      </c>
      <c r="LR16" s="51" t="s">
        <v>638</v>
      </c>
      <c r="LS16" s="51" t="s">
        <v>638</v>
      </c>
      <c r="LT16" s="51" t="s">
        <v>638</v>
      </c>
      <c r="LU16" s="51" t="s">
        <v>638</v>
      </c>
      <c r="LV16" s="51" t="s">
        <v>638</v>
      </c>
      <c r="LW16" s="51" t="s">
        <v>638</v>
      </c>
      <c r="LX16" s="51" t="s">
        <v>639</v>
      </c>
      <c r="LZ16" s="51" t="s">
        <v>703</v>
      </c>
      <c r="MA16" s="51" t="s">
        <v>638</v>
      </c>
      <c r="MB16" s="51" t="s">
        <v>638</v>
      </c>
      <c r="MC16" s="51" t="s">
        <v>638</v>
      </c>
      <c r="MD16" s="51" t="s">
        <v>639</v>
      </c>
      <c r="ME16" s="51" t="s">
        <v>638</v>
      </c>
      <c r="MF16" s="51" t="s">
        <v>294</v>
      </c>
      <c r="MH16" s="51" t="s">
        <v>638</v>
      </c>
      <c r="MI16" s="51" t="s">
        <v>638</v>
      </c>
      <c r="MJ16" s="51" t="s">
        <v>639</v>
      </c>
      <c r="MK16" s="51" t="s">
        <v>294</v>
      </c>
      <c r="MM16" s="51" t="s">
        <v>294</v>
      </c>
      <c r="MN16" s="51" t="s">
        <v>294</v>
      </c>
      <c r="MO16" s="51" t="s">
        <v>294</v>
      </c>
      <c r="MP16" s="51" t="s">
        <v>294</v>
      </c>
      <c r="MQ16" s="51" t="s">
        <v>294</v>
      </c>
      <c r="MS16" s="51" t="s">
        <v>638</v>
      </c>
      <c r="MT16" s="51" t="s">
        <v>638</v>
      </c>
      <c r="MU16" s="51" t="s">
        <v>638</v>
      </c>
      <c r="MV16" s="51" t="s">
        <v>638</v>
      </c>
      <c r="MW16" s="51" t="s">
        <v>638</v>
      </c>
      <c r="MX16" s="51" t="s">
        <v>638</v>
      </c>
      <c r="MY16" s="51" t="s">
        <v>294</v>
      </c>
      <c r="NA16" s="51" t="s">
        <v>638</v>
      </c>
      <c r="NB16" s="51" t="s">
        <v>1006</v>
      </c>
      <c r="NC16" s="51" t="s">
        <v>988</v>
      </c>
      <c r="ND16" s="51" t="s">
        <v>638</v>
      </c>
      <c r="NE16" s="51" t="s">
        <v>638</v>
      </c>
      <c r="NF16" s="51" t="s">
        <v>638</v>
      </c>
      <c r="NG16" s="51" t="s">
        <v>638</v>
      </c>
      <c r="NH16" s="51" t="s">
        <v>638</v>
      </c>
      <c r="NI16" s="51" t="s">
        <v>638</v>
      </c>
      <c r="NJ16" s="51" t="s">
        <v>639</v>
      </c>
      <c r="NK16" s="51" t="s">
        <v>643</v>
      </c>
      <c r="NL16" s="51" t="str">
        <f>IF(OR(EXACT(Table1[[#This Row],[TR IPCC scenarios]],"Yes"), EXACT(Table1[[#This Row],[PR IPCC scenarios]],"Yes")),"Yes","No")</f>
        <v>Yes</v>
      </c>
      <c r="NM16" s="52" t="str">
        <f>IF(OR(EXACT(Table1[[#This Row],[TR NGFS scenarios]],"Yes"), EXACT(Table1[[#This Row],[PR NGFS scenarios]],"Yes")),"Yes","No")</f>
        <v>Yes</v>
      </c>
      <c r="NN16" s="51" t="str">
        <f>IF(OR(EXACT(Table1[[#This Row],[Geographic Coverage - Global (PR)]],"Yes"), EXACT(Table1[[#This Row],[Geographic Coverage - Global (TR)]],"Yes")),"Yes","No")</f>
        <v>Yes</v>
      </c>
      <c r="NO16" s="51" t="str">
        <f>IF(OR(EXACT(Table1[[#This Row],[Geographic Coverage - Europe (TR)]],"Yes"), EXACT(Table1[[#This Row],[Geographic Coverage - Europe (PR)]],"Yes")),"Yes","No")</f>
        <v>Yes</v>
      </c>
      <c r="NP16" s="51" t="str">
        <f>IF(OR(EXACT(Table1[[#This Row],[Geographic Coverage - APAC (TR)]],"Yes"), EXACT(Table1[[#This Row],[Geographic Coverage - APAC (PR)]],"Yes")),"Yes","No")</f>
        <v>Yes</v>
      </c>
      <c r="NQ16" s="51" t="str">
        <f>IF(OR(EXACT(Table1[[#This Row],[Geographic Coverage - Africa (TR)]],"Yes"), EXACT(Table1[[#This Row],[Geographic Coverage - Africa (PR)]],"Yes")),"Yes","No")</f>
        <v>Yes</v>
      </c>
      <c r="NR16" s="51" t="str">
        <f>IF(OR(EXACT(Table1[[#This Row],[Geographic Coverage - North America (TR)]],"Yes"), EXACT(Table1[[#This Row],[Geographic Coverage - North America (PR)]],"Yes")),"Yes","No")</f>
        <v>Yes</v>
      </c>
      <c r="NS16" s="51" t="str">
        <f>IF(OR(EXACT(Table1[[#This Row],[Geographic Coverage - North America (TR)]],"Yes"), EXACT(Table1[[#This Row],[Geographic Coverage - North America (PR)]],"Yes")),"Yes","No")</f>
        <v>Yes</v>
      </c>
      <c r="NT16" s="51" t="str">
        <f>IF(OR(EXACT(Table1[[#This Row],[Coverage of Asset Classes - Equities]],"Yes"), EXACT(Table1[[#This Row],[Coverage of Asset Classes - Equities (Physical Risks)]],"Yes")),"Yes","No")</f>
        <v>Yes</v>
      </c>
      <c r="NU16" s="51" t="str">
        <f>IF(OR(EXACT(Table1[[#This Row],[Coverage of Asset Classes - Mortgages]],"Yes"), EXACT(Table1[[#This Row],[Coverage of Asset Classes -Mortgages (Physical Risks)]],"Yes")),"Yes","No")</f>
        <v>Yes</v>
      </c>
      <c r="NV16" s="51" t="str">
        <f>IF(OR(EXACT(Table1[[#This Row],[Coverage of Asset Classes - Real Estate / Real Assets]],"Yes"), EXACT(Table1[[#This Row],[Coverage of Asset Classes - Real Estate / Real Assets (Physical Risks)]],"Yes")),"Yes","No")</f>
        <v>Yes</v>
      </c>
      <c r="NW16" s="51" t="str">
        <f>IF(OR(EXACT(Table1[[#This Row],[Coverage of Asset Classes - Bonds, government]],"Yes"), EXACT(Table1[[#This Row],[Coverage of Asset Classes - Bonds, government (Physical Risks)]],"Yes")),"Yes","No")</f>
        <v>Yes</v>
      </c>
      <c r="NX16" s="51" t="str">
        <f>IF(OR(EXACT(Table1[[#This Row],[Coverage of Asset Classes - Bonds, corporate]],"Yes"), EXACT(Table1[[#This Row],[Coverage of Asset Classes - Bonds, corporate (Physical Risks)]],"Yes")),"Yes","No")</f>
        <v>Yes</v>
      </c>
      <c r="NY16" s="51" t="str">
        <f>IF(OR(EXACT(Table1[[#This Row],[Coverage of Asset Classes - Commodities]],"Yes"), EXACT(Table1[[#This Row],[Coverage of Asset Classes - Commodities (Physical Risks)]],"Yes")),"Yes","No")</f>
        <v>Yes</v>
      </c>
      <c r="NZ16" s="51" t="s">
        <v>1007</v>
      </c>
      <c r="OA16" s="51" t="s">
        <v>1008</v>
      </c>
      <c r="OB16" s="51" t="s">
        <v>1009</v>
      </c>
    </row>
    <row r="17" spans="1:392" s="51" customFormat="1" ht="15.95" customHeight="1" x14ac:dyDescent="0.25">
      <c r="A17" s="51" t="s">
        <v>1010</v>
      </c>
      <c r="C17" s="51" t="s">
        <v>31</v>
      </c>
      <c r="D17" s="51" t="s">
        <v>1011</v>
      </c>
      <c r="E17" s="131" t="s">
        <v>1012</v>
      </c>
      <c r="F17" s="51" t="s">
        <v>1013</v>
      </c>
      <c r="G17" s="51" t="s">
        <v>1014</v>
      </c>
      <c r="H17" s="51" t="s">
        <v>1015</v>
      </c>
      <c r="I17" s="51" t="s">
        <v>1016</v>
      </c>
      <c r="J17" s="51" t="s">
        <v>638</v>
      </c>
      <c r="K17" s="51" t="s">
        <v>638</v>
      </c>
      <c r="L17" s="51" t="s">
        <v>638</v>
      </c>
      <c r="M17" s="51" t="s">
        <v>638</v>
      </c>
      <c r="N17" s="51" t="s">
        <v>639</v>
      </c>
      <c r="O17" s="51" t="s">
        <v>639</v>
      </c>
      <c r="P17" s="51" t="s">
        <v>639</v>
      </c>
      <c r="Q17" s="51" t="s">
        <v>639</v>
      </c>
      <c r="R17" s="51" t="s">
        <v>639</v>
      </c>
      <c r="S17" s="51" t="s">
        <v>638</v>
      </c>
      <c r="T17" s="51" t="s">
        <v>294</v>
      </c>
      <c r="U17" s="51" t="s">
        <v>638</v>
      </c>
      <c r="V17" s="51" t="s">
        <v>639</v>
      </c>
      <c r="W17" s="51" t="s">
        <v>638</v>
      </c>
      <c r="X17" s="51" t="s">
        <v>638</v>
      </c>
      <c r="Y17" s="51" t="s">
        <v>639</v>
      </c>
      <c r="Z17" s="51" t="s">
        <v>294</v>
      </c>
      <c r="AA17" s="51" t="s">
        <v>1017</v>
      </c>
      <c r="AB17" s="51" t="s">
        <v>1018</v>
      </c>
      <c r="AC17" s="51" t="s">
        <v>638</v>
      </c>
      <c r="AD17" s="51" t="s">
        <v>638</v>
      </c>
      <c r="AE17" s="51" t="s">
        <v>638</v>
      </c>
      <c r="AF17" s="51" t="s">
        <v>1019</v>
      </c>
      <c r="AG17" s="51" t="s">
        <v>638</v>
      </c>
      <c r="AH17" s="51" t="s">
        <v>639</v>
      </c>
      <c r="AI17" s="51" t="s">
        <v>638</v>
      </c>
      <c r="AJ17" s="51" t="s">
        <v>638</v>
      </c>
      <c r="AK17" s="51" t="s">
        <v>638</v>
      </c>
      <c r="AL17" s="51" t="s">
        <v>638</v>
      </c>
      <c r="AM17" s="51" t="s">
        <v>638</v>
      </c>
      <c r="AN17" s="51" t="s">
        <v>639</v>
      </c>
      <c r="AO17" s="51" t="s">
        <v>1020</v>
      </c>
      <c r="AP17" s="51" t="s">
        <v>1021</v>
      </c>
      <c r="AQ17" s="51" t="s">
        <v>643</v>
      </c>
      <c r="AR17" s="51" t="s">
        <v>638</v>
      </c>
      <c r="AS17" s="51" t="s">
        <v>638</v>
      </c>
      <c r="AT17" s="51" t="s">
        <v>638</v>
      </c>
      <c r="AU17" s="51" t="s">
        <v>639</v>
      </c>
      <c r="AV17" s="51" t="s">
        <v>638</v>
      </c>
      <c r="AW17" s="51" t="s">
        <v>639</v>
      </c>
      <c r="AX17" s="51" t="s">
        <v>638</v>
      </c>
      <c r="AY17" s="51" t="s">
        <v>638</v>
      </c>
      <c r="AZ17" s="51" t="s">
        <v>638</v>
      </c>
      <c r="BA17" s="51" t="s">
        <v>639</v>
      </c>
      <c r="BB17" s="51" t="s">
        <v>639</v>
      </c>
      <c r="BC17" s="51" t="s">
        <v>294</v>
      </c>
      <c r="BD17" s="51" t="s">
        <v>638</v>
      </c>
      <c r="BE17" s="51" t="s">
        <v>1022</v>
      </c>
      <c r="BF17" s="51" t="s">
        <v>638</v>
      </c>
      <c r="BG17" s="51" t="s">
        <v>1023</v>
      </c>
      <c r="BH17" s="51" t="s">
        <v>638</v>
      </c>
      <c r="BI17" s="51" t="s">
        <v>638</v>
      </c>
      <c r="BJ17" s="51" t="s">
        <v>638</v>
      </c>
      <c r="BK17" s="51" t="s">
        <v>638</v>
      </c>
      <c r="BL17" s="51" t="s">
        <v>639</v>
      </c>
      <c r="BN17" s="51" t="s">
        <v>639</v>
      </c>
      <c r="BO17" s="51" t="s">
        <v>638</v>
      </c>
      <c r="BP17" s="51" t="s">
        <v>1024</v>
      </c>
      <c r="BQ17" s="51" t="s">
        <v>1025</v>
      </c>
      <c r="BR17" s="51" t="s">
        <v>638</v>
      </c>
      <c r="BS17" s="51" t="s">
        <v>1026</v>
      </c>
      <c r="BT17" s="51" t="s">
        <v>294</v>
      </c>
      <c r="BU17" s="51" t="s">
        <v>294</v>
      </c>
      <c r="BV17" s="51" t="s">
        <v>294</v>
      </c>
      <c r="BW17" s="51" t="s">
        <v>294</v>
      </c>
      <c r="BX17" s="51" t="s">
        <v>294</v>
      </c>
      <c r="BY17" s="51" t="s">
        <v>294</v>
      </c>
      <c r="BZ17" s="51" t="s">
        <v>294</v>
      </c>
      <c r="CA17" s="51" t="s">
        <v>294</v>
      </c>
      <c r="CB17" s="51" t="s">
        <v>294</v>
      </c>
      <c r="CC17" s="51" t="s">
        <v>294</v>
      </c>
      <c r="CD17" s="51" t="s">
        <v>294</v>
      </c>
      <c r="CE17" s="51" t="s">
        <v>294</v>
      </c>
      <c r="CF17" s="51" t="s">
        <v>294</v>
      </c>
      <c r="CG17" s="51" t="s">
        <v>294</v>
      </c>
      <c r="CH17" s="51" t="s">
        <v>294</v>
      </c>
      <c r="CI17" s="51" t="s">
        <v>294</v>
      </c>
      <c r="CJ17" s="51" t="s">
        <v>294</v>
      </c>
      <c r="CK17" s="51" t="s">
        <v>294</v>
      </c>
      <c r="CL17" s="51" t="s">
        <v>294</v>
      </c>
      <c r="CM17" s="51" t="s">
        <v>294</v>
      </c>
      <c r="CN17" s="51" t="s">
        <v>294</v>
      </c>
      <c r="CO17" s="51" t="s">
        <v>294</v>
      </c>
      <c r="CP17" s="51" t="s">
        <v>294</v>
      </c>
      <c r="CQ17" t="s">
        <v>294</v>
      </c>
      <c r="CR17" s="51" t="s">
        <v>294</v>
      </c>
      <c r="CS17" s="51" t="s">
        <v>294</v>
      </c>
      <c r="CT17" s="51" t="s">
        <v>294</v>
      </c>
      <c r="CU17" s="51" t="s">
        <v>294</v>
      </c>
      <c r="CV17" s="51" t="s">
        <v>294</v>
      </c>
      <c r="CW17" s="51" t="s">
        <v>294</v>
      </c>
      <c r="CX17" t="s">
        <v>294</v>
      </c>
      <c r="CY17" s="51" t="s">
        <v>294</v>
      </c>
      <c r="CZ17" s="51" t="s">
        <v>294</v>
      </c>
      <c r="DA17" s="51" t="s">
        <v>294</v>
      </c>
      <c r="DB17" s="51" t="s">
        <v>294</v>
      </c>
      <c r="DC17" s="51" t="s">
        <v>294</v>
      </c>
      <c r="DD17" s="51" t="s">
        <v>294</v>
      </c>
      <c r="DE17" t="s">
        <v>294</v>
      </c>
      <c r="DF17" s="51" t="s">
        <v>294</v>
      </c>
      <c r="DG17" s="51" t="s">
        <v>294</v>
      </c>
      <c r="DH17" s="51" t="s">
        <v>294</v>
      </c>
      <c r="DI17" s="51" t="s">
        <v>294</v>
      </c>
      <c r="DJ17" s="51" t="s">
        <v>294</v>
      </c>
      <c r="DK17" s="51" t="s">
        <v>294</v>
      </c>
      <c r="DL17" s="51" t="s">
        <v>294</v>
      </c>
      <c r="DM17" s="51" t="s">
        <v>294</v>
      </c>
      <c r="DN17" s="51" t="s">
        <v>294</v>
      </c>
      <c r="DO17" t="s">
        <v>294</v>
      </c>
      <c r="DP17" s="51" t="s">
        <v>294</v>
      </c>
      <c r="DQ17" s="51" t="s">
        <v>294</v>
      </c>
      <c r="DR17" s="51" t="s">
        <v>294</v>
      </c>
      <c r="DS17" s="51" t="s">
        <v>294</v>
      </c>
      <c r="DT17" s="51" t="s">
        <v>294</v>
      </c>
      <c r="DU17" s="51" t="s">
        <v>294</v>
      </c>
      <c r="DV17" s="51" t="s">
        <v>294</v>
      </c>
      <c r="DW17" s="51" t="s">
        <v>294</v>
      </c>
      <c r="DX17" s="51" t="s">
        <v>294</v>
      </c>
      <c r="DY17" s="51" t="s">
        <v>294</v>
      </c>
      <c r="DZ17" s="51" t="s">
        <v>294</v>
      </c>
      <c r="EA17" s="51" t="s">
        <v>294</v>
      </c>
      <c r="EB17" s="51" t="s">
        <v>294</v>
      </c>
      <c r="EC17" s="51" t="s">
        <v>294</v>
      </c>
      <c r="ED17" s="51" t="s">
        <v>294</v>
      </c>
      <c r="EE17" s="51" t="s">
        <v>294</v>
      </c>
      <c r="EF17" s="51" t="s">
        <v>294</v>
      </c>
      <c r="EG17" s="51" t="s">
        <v>294</v>
      </c>
      <c r="EH17" s="51" t="s">
        <v>294</v>
      </c>
      <c r="EI17" s="51" t="s">
        <v>294</v>
      </c>
      <c r="EJ17" s="51" t="s">
        <v>294</v>
      </c>
      <c r="EK17" s="51" t="s">
        <v>294</v>
      </c>
      <c r="EL17" s="51" t="s">
        <v>294</v>
      </c>
      <c r="EM17" s="51" t="s">
        <v>294</v>
      </c>
      <c r="EN17" s="51" t="s">
        <v>294</v>
      </c>
      <c r="EO17" s="51" t="s">
        <v>294</v>
      </c>
      <c r="EP17" s="51" t="s">
        <v>294</v>
      </c>
      <c r="EQ17" s="51" t="s">
        <v>294</v>
      </c>
      <c r="ER17" s="51" t="s">
        <v>294</v>
      </c>
      <c r="ES17" s="51" t="s">
        <v>294</v>
      </c>
      <c r="ET17" s="51" t="s">
        <v>294</v>
      </c>
      <c r="EU17" s="51" t="s">
        <v>294</v>
      </c>
      <c r="EV17" s="51" t="s">
        <v>294</v>
      </c>
      <c r="EW17" s="51" t="s">
        <v>294</v>
      </c>
      <c r="EX17" t="s">
        <v>294</v>
      </c>
      <c r="EY17" t="s">
        <v>294</v>
      </c>
      <c r="EZ17" s="51" t="s">
        <v>294</v>
      </c>
      <c r="FA17" s="51" t="s">
        <v>294</v>
      </c>
      <c r="FB17" s="51" t="s">
        <v>294</v>
      </c>
      <c r="FC17" s="51" t="s">
        <v>294</v>
      </c>
      <c r="FD17" s="51" t="s">
        <v>294</v>
      </c>
      <c r="FE17" s="51" t="s">
        <v>294</v>
      </c>
      <c r="FF17" s="51" t="s">
        <v>294</v>
      </c>
      <c r="FG17" s="51" t="s">
        <v>294</v>
      </c>
      <c r="FH17" s="51" t="s">
        <v>294</v>
      </c>
      <c r="FI17" s="51" t="s">
        <v>294</v>
      </c>
      <c r="FJ17" s="51" t="s">
        <v>294</v>
      </c>
      <c r="FK17" t="s">
        <v>294</v>
      </c>
      <c r="FL17" s="51" t="s">
        <v>294</v>
      </c>
      <c r="FM17" s="51" t="s">
        <v>294</v>
      </c>
      <c r="FN17" s="51" t="s">
        <v>294</v>
      </c>
      <c r="FO17" s="51" t="s">
        <v>294</v>
      </c>
      <c r="FP17" s="51" t="s">
        <v>294</v>
      </c>
      <c r="FQ17" s="51" t="s">
        <v>294</v>
      </c>
      <c r="FR17" s="51" t="s">
        <v>294</v>
      </c>
      <c r="FS17" s="51" t="s">
        <v>294</v>
      </c>
      <c r="FT17" s="51" t="s">
        <v>294</v>
      </c>
      <c r="FU17" s="51" t="s">
        <v>294</v>
      </c>
      <c r="FV17" s="51" t="s">
        <v>294</v>
      </c>
      <c r="FW17" s="51" t="s">
        <v>294</v>
      </c>
      <c r="FX17" s="51" t="s">
        <v>294</v>
      </c>
      <c r="FY17" s="51" t="s">
        <v>294</v>
      </c>
      <c r="FZ17" s="51" t="s">
        <v>294</v>
      </c>
      <c r="GA17" s="51" t="s">
        <v>294</v>
      </c>
      <c r="GB17" s="51" t="s">
        <v>294</v>
      </c>
      <c r="GC17" s="51" t="s">
        <v>294</v>
      </c>
      <c r="GD17" t="s">
        <v>294</v>
      </c>
      <c r="GE17" s="51" t="s">
        <v>294</v>
      </c>
      <c r="GF17" s="51" t="s">
        <v>294</v>
      </c>
      <c r="GG17" s="51" t="s">
        <v>294</v>
      </c>
      <c r="GH17" s="51" t="s">
        <v>294</v>
      </c>
      <c r="GI17" s="51" t="s">
        <v>294</v>
      </c>
      <c r="GJ17" s="51" t="s">
        <v>294</v>
      </c>
      <c r="GK17" s="51" t="s">
        <v>294</v>
      </c>
      <c r="GL17" s="51" t="s">
        <v>294</v>
      </c>
      <c r="GM17" s="51" t="s">
        <v>294</v>
      </c>
      <c r="GN17" s="51" t="s">
        <v>294</v>
      </c>
      <c r="GO17" s="51" t="s">
        <v>294</v>
      </c>
      <c r="GP17" s="51" t="s">
        <v>294</v>
      </c>
      <c r="GQ17" s="51" t="s">
        <v>294</v>
      </c>
      <c r="GR17" s="51" t="s">
        <v>294</v>
      </c>
      <c r="GS17" s="51" t="s">
        <v>294</v>
      </c>
      <c r="GT17" s="51" t="s">
        <v>294</v>
      </c>
      <c r="GU17" s="51" t="s">
        <v>294</v>
      </c>
      <c r="GV17" s="51" t="s">
        <v>294</v>
      </c>
      <c r="GW17" s="51" t="s">
        <v>294</v>
      </c>
      <c r="GX17" s="51" t="s">
        <v>294</v>
      </c>
      <c r="GY17" s="51" t="s">
        <v>294</v>
      </c>
      <c r="GZ17" s="51" t="s">
        <v>294</v>
      </c>
      <c r="HA17" s="51" t="s">
        <v>294</v>
      </c>
      <c r="HB17" s="51" t="s">
        <v>294</v>
      </c>
      <c r="HC17" s="51" t="s">
        <v>294</v>
      </c>
      <c r="HD17" s="51" t="s">
        <v>294</v>
      </c>
      <c r="HE17" s="51" t="s">
        <v>294</v>
      </c>
      <c r="HF17" s="51" t="s">
        <v>294</v>
      </c>
      <c r="HG17" s="51" t="s">
        <v>294</v>
      </c>
      <c r="HH17" s="51" t="s">
        <v>638</v>
      </c>
      <c r="HI17" s="51" t="s">
        <v>1027</v>
      </c>
      <c r="HJ17" s="51" t="s">
        <v>1028</v>
      </c>
      <c r="HK17" s="51" t="s">
        <v>638</v>
      </c>
      <c r="HL17" s="51" t="s">
        <v>638</v>
      </c>
      <c r="HM17" s="51" t="s">
        <v>638</v>
      </c>
      <c r="HN17" s="51" t="s">
        <v>639</v>
      </c>
      <c r="HO17" s="51" t="s">
        <v>639</v>
      </c>
      <c r="HP17" s="51" t="s">
        <v>294</v>
      </c>
      <c r="HQ17" s="51" t="s">
        <v>638</v>
      </c>
      <c r="HR17" s="51" t="s">
        <v>638</v>
      </c>
      <c r="HS17" s="51" t="s">
        <v>639</v>
      </c>
      <c r="HT17" s="51" t="s">
        <v>643</v>
      </c>
      <c r="HU17" s="51" t="s">
        <v>638</v>
      </c>
      <c r="HV17" s="51" t="s">
        <v>638</v>
      </c>
      <c r="HW17" s="51" t="s">
        <v>639</v>
      </c>
      <c r="HX17" s="51" t="s">
        <v>638</v>
      </c>
      <c r="HY17" s="51" t="s">
        <v>639</v>
      </c>
      <c r="HZ17" s="51" t="s">
        <v>638</v>
      </c>
      <c r="IA17" s="51" t="s">
        <v>638</v>
      </c>
      <c r="IB17" s="51" t="s">
        <v>638</v>
      </c>
      <c r="IC17" s="51" t="s">
        <v>638</v>
      </c>
      <c r="ID17" s="51" t="s">
        <v>639</v>
      </c>
      <c r="IF17" s="51" t="s">
        <v>639</v>
      </c>
      <c r="IG17" s="51" t="s">
        <v>639</v>
      </c>
      <c r="IH17" s="51" t="s">
        <v>639</v>
      </c>
      <c r="II17" s="51" t="s">
        <v>639</v>
      </c>
      <c r="IJ17" s="51" t="s">
        <v>639</v>
      </c>
      <c r="IK17" s="51" t="s">
        <v>639</v>
      </c>
      <c r="IL17" s="51" t="s">
        <v>638</v>
      </c>
      <c r="IM17" s="51" t="s">
        <v>639</v>
      </c>
      <c r="IN17" s="51" t="s">
        <v>639</v>
      </c>
      <c r="IO17" s="51" t="s">
        <v>639</v>
      </c>
      <c r="IQ17" s="51" t="s">
        <v>1029</v>
      </c>
      <c r="IR17" s="51" t="s">
        <v>638</v>
      </c>
      <c r="IS17" s="51" t="s">
        <v>638</v>
      </c>
      <c r="IT17" s="51" t="s">
        <v>638</v>
      </c>
      <c r="IU17" s="51" t="s">
        <v>638</v>
      </c>
      <c r="IV17" s="51" t="s">
        <v>643</v>
      </c>
      <c r="IX17" s="51" t="s">
        <v>1030</v>
      </c>
      <c r="IY17" s="51" t="s">
        <v>1031</v>
      </c>
      <c r="IZ17" s="51" t="s">
        <v>638</v>
      </c>
      <c r="JA17" s="51" t="s">
        <v>638</v>
      </c>
      <c r="JB17" s="51" t="s">
        <v>638</v>
      </c>
      <c r="JC17" s="51" t="s">
        <v>638</v>
      </c>
      <c r="JD17" s="51" t="s">
        <v>638</v>
      </c>
      <c r="JG17" s="51" t="s">
        <v>638</v>
      </c>
      <c r="JH17" s="51" t="s">
        <v>639</v>
      </c>
      <c r="JI17" s="51" t="s">
        <v>638</v>
      </c>
      <c r="JK17" s="51" t="s">
        <v>294</v>
      </c>
      <c r="JL17" s="51" t="s">
        <v>638</v>
      </c>
      <c r="JM17" s="51" t="s">
        <v>1032</v>
      </c>
      <c r="JN17" s="51" t="s">
        <v>638</v>
      </c>
      <c r="JO17" s="51" t="s">
        <v>638</v>
      </c>
      <c r="JP17" s="51" t="s">
        <v>639</v>
      </c>
      <c r="JQ17" s="51" t="s">
        <v>294</v>
      </c>
      <c r="JR17" s="51" t="s">
        <v>638</v>
      </c>
      <c r="JS17" s="51" t="s">
        <v>638</v>
      </c>
      <c r="JT17" s="51" t="s">
        <v>638</v>
      </c>
      <c r="JU17" s="51" t="s">
        <v>638</v>
      </c>
      <c r="JV17" s="51" t="s">
        <v>1033</v>
      </c>
      <c r="JW17" s="51" t="s">
        <v>643</v>
      </c>
      <c r="JX17" s="51" t="s">
        <v>638</v>
      </c>
      <c r="JY17" s="51" t="s">
        <v>638</v>
      </c>
      <c r="JZ17" s="51" t="s">
        <v>638</v>
      </c>
      <c r="KA17" s="51" t="s">
        <v>638</v>
      </c>
      <c r="KB17" s="51" t="s">
        <v>639</v>
      </c>
      <c r="KE17" s="51" t="s">
        <v>1034</v>
      </c>
      <c r="KF17" s="51" t="s">
        <v>1034</v>
      </c>
      <c r="KG17" s="51" t="s">
        <v>1034</v>
      </c>
      <c r="KH17" s="51" t="s">
        <v>1034</v>
      </c>
      <c r="KI17" s="51" t="s">
        <v>1035</v>
      </c>
      <c r="KJ17" s="51" t="s">
        <v>638</v>
      </c>
      <c r="KK17" s="51" t="s">
        <v>638</v>
      </c>
      <c r="KL17" s="51" t="s">
        <v>638</v>
      </c>
      <c r="KM17" s="51" t="s">
        <v>638</v>
      </c>
      <c r="KN17" s="51" t="s">
        <v>639</v>
      </c>
      <c r="KP17" s="51" t="s">
        <v>1036</v>
      </c>
      <c r="KQ17" s="51" t="s">
        <v>643</v>
      </c>
      <c r="KR17" s="51" t="s">
        <v>1037</v>
      </c>
      <c r="KS17" s="51" t="s">
        <v>643</v>
      </c>
      <c r="KT17" s="51" t="s">
        <v>643</v>
      </c>
      <c r="KU17" s="51" t="s">
        <v>1038</v>
      </c>
      <c r="KV17" s="51" t="s">
        <v>1038</v>
      </c>
      <c r="KW17" s="51" t="s">
        <v>1038</v>
      </c>
      <c r="KX17" s="51" t="s">
        <v>638</v>
      </c>
      <c r="KY17" s="51" t="s">
        <v>638</v>
      </c>
      <c r="KZ17" s="51" t="s">
        <v>639</v>
      </c>
      <c r="LA17" s="51" t="s">
        <v>638</v>
      </c>
      <c r="LB17" s="51" t="s">
        <v>638</v>
      </c>
      <c r="LC17" s="51" t="s">
        <v>638</v>
      </c>
      <c r="LD17" s="51" t="s">
        <v>639</v>
      </c>
      <c r="LE17" s="51" t="s">
        <v>638</v>
      </c>
      <c r="LF17" s="51" t="s">
        <v>638</v>
      </c>
      <c r="LG17" s="51" t="s">
        <v>638</v>
      </c>
      <c r="LH17" s="51" t="s">
        <v>638</v>
      </c>
      <c r="LI17" s="51" t="s">
        <v>638</v>
      </c>
      <c r="LJ17" s="51" t="s">
        <v>1028</v>
      </c>
      <c r="LK17" s="51" t="s">
        <v>638</v>
      </c>
      <c r="LL17" s="51" t="s">
        <v>638</v>
      </c>
      <c r="LM17" s="51" t="s">
        <v>638</v>
      </c>
      <c r="LN17" s="51" t="s">
        <v>638</v>
      </c>
      <c r="LO17" s="51" t="s">
        <v>638</v>
      </c>
      <c r="LP17" s="51" t="s">
        <v>643</v>
      </c>
      <c r="LR17" s="51" t="s">
        <v>638</v>
      </c>
      <c r="LS17" s="51" t="s">
        <v>638</v>
      </c>
      <c r="LT17" s="51" t="s">
        <v>638</v>
      </c>
      <c r="LU17" s="51" t="s">
        <v>638</v>
      </c>
      <c r="LV17" s="51" t="s">
        <v>639</v>
      </c>
      <c r="LW17" s="51" t="s">
        <v>638</v>
      </c>
      <c r="LX17" s="51" t="s">
        <v>643</v>
      </c>
      <c r="LZ17" s="51" t="s">
        <v>652</v>
      </c>
      <c r="MA17" s="51" t="s">
        <v>639</v>
      </c>
      <c r="MB17" s="51" t="s">
        <v>639</v>
      </c>
      <c r="MC17" s="51" t="s">
        <v>639</v>
      </c>
      <c r="MD17" s="51" t="s">
        <v>639</v>
      </c>
      <c r="ME17" s="51" t="s">
        <v>639</v>
      </c>
      <c r="MF17" s="51" t="s">
        <v>1039</v>
      </c>
      <c r="MH17" s="51" t="s">
        <v>639</v>
      </c>
      <c r="MI17" s="51" t="s">
        <v>639</v>
      </c>
      <c r="MJ17" s="51" t="s">
        <v>639</v>
      </c>
      <c r="MK17" s="51" t="s">
        <v>1039</v>
      </c>
      <c r="MM17" s="51" t="s">
        <v>639</v>
      </c>
      <c r="MN17" s="51" t="s">
        <v>638</v>
      </c>
      <c r="MO17" s="51" t="s">
        <v>639</v>
      </c>
      <c r="MP17" s="51" t="s">
        <v>639</v>
      </c>
      <c r="MQ17" s="51" t="s">
        <v>639</v>
      </c>
      <c r="MS17" s="51" t="s">
        <v>639</v>
      </c>
      <c r="MT17" s="51" t="s">
        <v>639</v>
      </c>
      <c r="MU17" s="51" t="s">
        <v>639</v>
      </c>
      <c r="MV17" s="51" t="s">
        <v>639</v>
      </c>
      <c r="MW17" s="51" t="s">
        <v>638</v>
      </c>
      <c r="MX17" s="51" t="s">
        <v>639</v>
      </c>
      <c r="MY17" s="51" t="s">
        <v>639</v>
      </c>
      <c r="NA17" s="51" t="s">
        <v>638</v>
      </c>
      <c r="NB17" s="51" t="s">
        <v>1040</v>
      </c>
      <c r="NC17" s="51" t="s">
        <v>1037</v>
      </c>
      <c r="ND17" s="51" t="s">
        <v>639</v>
      </c>
      <c r="NE17" s="51" t="s">
        <v>638</v>
      </c>
      <c r="NF17" s="51" t="s">
        <v>639</v>
      </c>
      <c r="NG17" s="51" t="s">
        <v>639</v>
      </c>
      <c r="NH17" s="51" t="s">
        <v>639</v>
      </c>
      <c r="NI17" s="51" t="s">
        <v>639</v>
      </c>
      <c r="NJ17" s="51" t="s">
        <v>639</v>
      </c>
      <c r="NK17" s="51" t="s">
        <v>643</v>
      </c>
      <c r="NL17" s="51" t="str">
        <f>IF(OR(EXACT(Table1[[#This Row],[TR IPCC scenarios]],"Yes"), EXACT(Table1[[#This Row],[PR IPCC scenarios]],"Yes")),"Yes","No")</f>
        <v>Yes</v>
      </c>
      <c r="NM17" s="52" t="str">
        <f>IF(OR(EXACT(Table1[[#This Row],[TR NGFS scenarios]],"Yes"), EXACT(Table1[[#This Row],[PR NGFS scenarios]],"Yes")),"Yes","No")</f>
        <v>Yes</v>
      </c>
      <c r="NN17" s="51" t="str">
        <f>IF(OR(EXACT(Table1[[#This Row],[Geographic Coverage - Global (PR)]],"Yes"), EXACT(Table1[[#This Row],[Geographic Coverage - Global (TR)]],"Yes")),"Yes","No")</f>
        <v>No</v>
      </c>
      <c r="NO17" s="51" t="str">
        <f>IF(OR(EXACT(Table1[[#This Row],[Geographic Coverage - Europe (TR)]],"Yes"), EXACT(Table1[[#This Row],[Geographic Coverage - Europe (PR)]],"Yes")),"Yes","No")</f>
        <v>No</v>
      </c>
      <c r="NP17" s="51" t="str">
        <f>IF(OR(EXACT(Table1[[#This Row],[Geographic Coverage - APAC (TR)]],"Yes"), EXACT(Table1[[#This Row],[Geographic Coverage - APAC (PR)]],"Yes")),"Yes","No")</f>
        <v>No</v>
      </c>
      <c r="NQ17" s="51" t="str">
        <f>IF(OR(EXACT(Table1[[#This Row],[Geographic Coverage - Africa (TR)]],"Yes"), EXACT(Table1[[#This Row],[Geographic Coverage - Africa (PR)]],"Yes")),"Yes","No")</f>
        <v>No</v>
      </c>
      <c r="NR17" s="51" t="str">
        <f>IF(OR(EXACT(Table1[[#This Row],[Geographic Coverage - North America (TR)]],"Yes"), EXACT(Table1[[#This Row],[Geographic Coverage - North America (PR)]],"Yes")),"Yes","No")</f>
        <v>Yes</v>
      </c>
      <c r="NS17" s="51" t="str">
        <f>IF(OR(EXACT(Table1[[#This Row],[Geographic Coverage - North America (TR)]],"Yes"), EXACT(Table1[[#This Row],[Geographic Coverage - North America (PR)]],"Yes")),"Yes","No")</f>
        <v>Yes</v>
      </c>
      <c r="NT17" s="51" t="str">
        <f>IF(OR(EXACT(Table1[[#This Row],[Coverage of Asset Classes - Equities]],"Yes"), EXACT(Table1[[#This Row],[Coverage of Asset Classes - Equities (Physical Risks)]],"Yes")),"Yes","No")</f>
        <v>No</v>
      </c>
      <c r="NU17" s="51" t="str">
        <f>IF(OR(EXACT(Table1[[#This Row],[Coverage of Asset Classes - Mortgages]],"Yes"), EXACT(Table1[[#This Row],[Coverage of Asset Classes -Mortgages (Physical Risks)]],"Yes")),"Yes","No")</f>
        <v>No</v>
      </c>
      <c r="NV17" s="51" t="str">
        <f>IF(OR(EXACT(Table1[[#This Row],[Coverage of Asset Classes - Real Estate / Real Assets]],"Yes"), EXACT(Table1[[#This Row],[Coverage of Asset Classes - Real Estate / Real Assets (Physical Risks)]],"Yes")),"Yes","No")</f>
        <v>Yes</v>
      </c>
      <c r="NW17" s="51" t="str">
        <f>IF(OR(EXACT(Table1[[#This Row],[Coverage of Asset Classes - Bonds, government]],"Yes"), EXACT(Table1[[#This Row],[Coverage of Asset Classes - Bonds, government (Physical Risks)]],"Yes")),"Yes","No")</f>
        <v>No</v>
      </c>
      <c r="NX17" s="51" t="str">
        <f>IF(OR(EXACT(Table1[[#This Row],[Coverage of Asset Classes - Bonds, corporate]],"Yes"), EXACT(Table1[[#This Row],[Coverage of Asset Classes - Bonds, corporate (Physical Risks)]],"Yes")),"Yes","No")</f>
        <v>No</v>
      </c>
      <c r="NY17" s="51" t="str">
        <f>IF(OR(EXACT(Table1[[#This Row],[Coverage of Asset Classes - Commodities]],"Yes"), EXACT(Table1[[#This Row],[Coverage of Asset Classes - Commodities (Physical Risks)]],"Yes")),"Yes","No")</f>
        <v>No</v>
      </c>
      <c r="NZ17" s="51" t="s">
        <v>1041</v>
      </c>
      <c r="OA17" s="51" t="s">
        <v>1042</v>
      </c>
      <c r="OB17" s="51" t="s">
        <v>1043</v>
      </c>
    </row>
    <row r="18" spans="1:392" s="51" customFormat="1" ht="15.95" customHeight="1" x14ac:dyDescent="0.2">
      <c r="A18" s="51" t="s">
        <v>1044</v>
      </c>
      <c r="C18" s="51" t="s">
        <v>31</v>
      </c>
      <c r="D18" s="51" t="s">
        <v>1044</v>
      </c>
      <c r="E18" s="130" t="s">
        <v>1045</v>
      </c>
      <c r="F18" s="51" t="s">
        <v>1046</v>
      </c>
      <c r="G18" s="51" t="s">
        <v>1047</v>
      </c>
      <c r="H18" s="51" t="s">
        <v>643</v>
      </c>
      <c r="I18" s="52" t="s">
        <v>643</v>
      </c>
      <c r="J18" s="51" t="s">
        <v>643</v>
      </c>
      <c r="K18" s="51" t="s">
        <v>643</v>
      </c>
      <c r="L18" s="51" t="s">
        <v>643</v>
      </c>
      <c r="M18" s="51" t="s">
        <v>643</v>
      </c>
      <c r="N18" s="51" t="s">
        <v>643</v>
      </c>
      <c r="O18" s="51" t="s">
        <v>643</v>
      </c>
      <c r="P18" s="51" t="s">
        <v>643</v>
      </c>
      <c r="Q18" s="51" t="s">
        <v>643</v>
      </c>
      <c r="R18" s="51" t="s">
        <v>639</v>
      </c>
      <c r="S18" s="51" t="s">
        <v>638</v>
      </c>
      <c r="T18" s="51" t="s">
        <v>643</v>
      </c>
      <c r="U18" s="51" t="s">
        <v>643</v>
      </c>
      <c r="V18" s="51" t="s">
        <v>643</v>
      </c>
      <c r="W18" s="51" t="s">
        <v>643</v>
      </c>
      <c r="X18" s="51" t="s">
        <v>643</v>
      </c>
      <c r="Y18" s="51" t="s">
        <v>643</v>
      </c>
      <c r="Z18" s="51" t="s">
        <v>643</v>
      </c>
      <c r="AA18" s="51" t="s">
        <v>643</v>
      </c>
      <c r="AB18" s="51" t="s">
        <v>643</v>
      </c>
      <c r="AC18" s="51" t="s">
        <v>638</v>
      </c>
      <c r="AD18" s="51" t="s">
        <v>638</v>
      </c>
      <c r="AE18" s="51" t="s">
        <v>638</v>
      </c>
      <c r="AF18" s="51" t="s">
        <v>643</v>
      </c>
      <c r="AG18" s="51" t="s">
        <v>643</v>
      </c>
      <c r="AH18" s="51" t="s">
        <v>643</v>
      </c>
      <c r="AI18" s="51" t="s">
        <v>638</v>
      </c>
      <c r="AJ18" s="51" t="s">
        <v>638</v>
      </c>
      <c r="AK18" s="51" t="s">
        <v>638</v>
      </c>
      <c r="AL18" s="51" t="s">
        <v>638</v>
      </c>
      <c r="AM18" s="51" t="s">
        <v>638</v>
      </c>
      <c r="AN18" s="51" t="s">
        <v>639</v>
      </c>
      <c r="AO18" s="51" t="s">
        <v>1048</v>
      </c>
      <c r="AP18" s="51" t="s">
        <v>1049</v>
      </c>
      <c r="AQ18" s="51" t="s">
        <v>638</v>
      </c>
      <c r="AR18" s="51" t="s">
        <v>639</v>
      </c>
      <c r="AS18" s="51" t="s">
        <v>643</v>
      </c>
      <c r="AT18" s="51" t="s">
        <v>639</v>
      </c>
      <c r="AU18" s="51" t="s">
        <v>639</v>
      </c>
      <c r="AV18" s="51" t="s">
        <v>639</v>
      </c>
      <c r="AW18" s="51" t="s">
        <v>639</v>
      </c>
      <c r="AX18" s="51" t="s">
        <v>639</v>
      </c>
      <c r="AY18" s="51" t="s">
        <v>643</v>
      </c>
      <c r="AZ18" s="51" t="s">
        <v>639</v>
      </c>
      <c r="BA18" s="51" t="s">
        <v>639</v>
      </c>
      <c r="BB18" s="51" t="s">
        <v>639</v>
      </c>
      <c r="BC18" s="51" t="s">
        <v>294</v>
      </c>
      <c r="BD18" s="51" t="s">
        <v>638</v>
      </c>
      <c r="BE18" s="51" t="s">
        <v>643</v>
      </c>
      <c r="BF18" s="51" t="s">
        <v>638</v>
      </c>
      <c r="BG18" s="51" t="s">
        <v>643</v>
      </c>
      <c r="BH18" s="51" t="s">
        <v>638</v>
      </c>
      <c r="BI18" s="51" t="s">
        <v>638</v>
      </c>
      <c r="BJ18" s="51" t="s">
        <v>639</v>
      </c>
      <c r="BK18" s="51" t="s">
        <v>639</v>
      </c>
      <c r="BL18" s="51" t="s">
        <v>639</v>
      </c>
      <c r="BN18" s="51" t="s">
        <v>639</v>
      </c>
      <c r="BO18" s="51" t="s">
        <v>638</v>
      </c>
      <c r="BP18" s="51" t="s">
        <v>1050</v>
      </c>
      <c r="BQ18" s="51" t="s">
        <v>643</v>
      </c>
      <c r="BR18" s="51" t="s">
        <v>638</v>
      </c>
      <c r="BS18" s="51" t="s">
        <v>643</v>
      </c>
      <c r="BT18" s="51" t="s">
        <v>294</v>
      </c>
      <c r="BU18" s="51" t="s">
        <v>294</v>
      </c>
      <c r="BV18" s="51" t="s">
        <v>294</v>
      </c>
      <c r="BW18" s="51" t="s">
        <v>294</v>
      </c>
      <c r="BX18" s="51" t="s">
        <v>294</v>
      </c>
      <c r="BY18" s="51" t="s">
        <v>294</v>
      </c>
      <c r="BZ18" s="51" t="s">
        <v>294</v>
      </c>
      <c r="CA18" s="51" t="s">
        <v>294</v>
      </c>
      <c r="CB18" s="51" t="s">
        <v>294</v>
      </c>
      <c r="CC18" s="51" t="s">
        <v>294</v>
      </c>
      <c r="CD18" s="51" t="s">
        <v>294</v>
      </c>
      <c r="CE18" s="51" t="s">
        <v>294</v>
      </c>
      <c r="CF18" s="51" t="s">
        <v>294</v>
      </c>
      <c r="CG18" s="51" t="s">
        <v>294</v>
      </c>
      <c r="CH18" s="51" t="s">
        <v>294</v>
      </c>
      <c r="CI18" s="51" t="s">
        <v>294</v>
      </c>
      <c r="CJ18" s="51" t="s">
        <v>294</v>
      </c>
      <c r="CK18" s="51" t="s">
        <v>294</v>
      </c>
      <c r="CL18" s="51" t="s">
        <v>294</v>
      </c>
      <c r="CM18" s="51" t="s">
        <v>294</v>
      </c>
      <c r="CN18" s="51" t="s">
        <v>294</v>
      </c>
      <c r="CO18" s="51" t="s">
        <v>294</v>
      </c>
      <c r="CP18" s="51" t="s">
        <v>294</v>
      </c>
      <c r="CQ18" s="51" t="s">
        <v>294</v>
      </c>
      <c r="CR18" s="51" t="s">
        <v>294</v>
      </c>
      <c r="CS18" s="51" t="s">
        <v>294</v>
      </c>
      <c r="CT18" s="51" t="s">
        <v>294</v>
      </c>
      <c r="CU18" s="51" t="s">
        <v>294</v>
      </c>
      <c r="CV18" s="51" t="s">
        <v>294</v>
      </c>
      <c r="CW18" s="51" t="s">
        <v>294</v>
      </c>
      <c r="CX18" s="51" t="s">
        <v>294</v>
      </c>
      <c r="CY18" s="51" t="s">
        <v>294</v>
      </c>
      <c r="CZ18" s="51" t="s">
        <v>294</v>
      </c>
      <c r="DA18" s="51" t="s">
        <v>294</v>
      </c>
      <c r="DB18" s="51" t="s">
        <v>294</v>
      </c>
      <c r="DC18" s="51" t="s">
        <v>294</v>
      </c>
      <c r="DD18" s="51" t="s">
        <v>294</v>
      </c>
      <c r="DE18" s="51" t="s">
        <v>294</v>
      </c>
      <c r="DF18" s="51" t="s">
        <v>294</v>
      </c>
      <c r="DG18" s="51" t="s">
        <v>294</v>
      </c>
      <c r="DH18" s="51" t="s">
        <v>294</v>
      </c>
      <c r="DI18" s="51" t="s">
        <v>294</v>
      </c>
      <c r="DJ18" s="51" t="s">
        <v>294</v>
      </c>
      <c r="DK18" s="51" t="s">
        <v>294</v>
      </c>
      <c r="DL18" s="51" t="s">
        <v>294</v>
      </c>
      <c r="DM18" s="51" t="s">
        <v>294</v>
      </c>
      <c r="DN18" s="51" t="s">
        <v>294</v>
      </c>
      <c r="DO18" s="51" t="s">
        <v>294</v>
      </c>
      <c r="DP18" s="51" t="s">
        <v>294</v>
      </c>
      <c r="DQ18" s="51" t="s">
        <v>294</v>
      </c>
      <c r="DR18" s="51" t="s">
        <v>294</v>
      </c>
      <c r="DS18" s="51" t="s">
        <v>294</v>
      </c>
      <c r="DT18" s="51" t="s">
        <v>294</v>
      </c>
      <c r="DU18" s="51" t="s">
        <v>294</v>
      </c>
      <c r="DV18" s="51" t="s">
        <v>294</v>
      </c>
      <c r="DW18" s="51" t="s">
        <v>294</v>
      </c>
      <c r="DX18" s="51" t="s">
        <v>294</v>
      </c>
      <c r="DY18" s="51" t="s">
        <v>294</v>
      </c>
      <c r="DZ18" s="51" t="s">
        <v>294</v>
      </c>
      <c r="EA18" s="51" t="s">
        <v>294</v>
      </c>
      <c r="EB18" s="51" t="s">
        <v>294</v>
      </c>
      <c r="EC18" s="51" t="s">
        <v>294</v>
      </c>
      <c r="ED18" s="51" t="s">
        <v>294</v>
      </c>
      <c r="EE18" s="51" t="s">
        <v>294</v>
      </c>
      <c r="EF18" s="51" t="s">
        <v>294</v>
      </c>
      <c r="EG18" s="51" t="s">
        <v>294</v>
      </c>
      <c r="EH18" s="51" t="s">
        <v>294</v>
      </c>
      <c r="EI18" s="51" t="s">
        <v>294</v>
      </c>
      <c r="EJ18" s="51" t="s">
        <v>294</v>
      </c>
      <c r="EK18" s="51" t="s">
        <v>294</v>
      </c>
      <c r="EL18" s="51" t="s">
        <v>294</v>
      </c>
      <c r="EM18" s="51" t="s">
        <v>294</v>
      </c>
      <c r="EN18" s="51" t="s">
        <v>294</v>
      </c>
      <c r="EO18" s="51" t="s">
        <v>294</v>
      </c>
      <c r="EP18" s="51" t="s">
        <v>294</v>
      </c>
      <c r="EQ18" s="51" t="s">
        <v>294</v>
      </c>
      <c r="ER18" s="51" t="s">
        <v>294</v>
      </c>
      <c r="ES18" s="51" t="s">
        <v>294</v>
      </c>
      <c r="ET18" s="51" t="s">
        <v>294</v>
      </c>
      <c r="EU18" s="51" t="s">
        <v>294</v>
      </c>
      <c r="EV18" s="51" t="s">
        <v>294</v>
      </c>
      <c r="EW18" s="51" t="s">
        <v>294</v>
      </c>
      <c r="EX18" s="51" t="s">
        <v>294</v>
      </c>
      <c r="EY18" s="51" t="s">
        <v>294</v>
      </c>
      <c r="EZ18" s="51" t="s">
        <v>294</v>
      </c>
      <c r="FA18" s="51" t="s">
        <v>294</v>
      </c>
      <c r="FB18" s="51" t="s">
        <v>294</v>
      </c>
      <c r="FC18" s="51" t="s">
        <v>294</v>
      </c>
      <c r="FD18" s="51" t="s">
        <v>294</v>
      </c>
      <c r="FE18" s="51" t="s">
        <v>294</v>
      </c>
      <c r="FF18" s="51" t="s">
        <v>294</v>
      </c>
      <c r="FG18" s="51" t="s">
        <v>294</v>
      </c>
      <c r="FH18" s="51" t="s">
        <v>294</v>
      </c>
      <c r="FI18" s="51" t="s">
        <v>294</v>
      </c>
      <c r="FJ18" s="51" t="s">
        <v>294</v>
      </c>
      <c r="FK18" s="51" t="s">
        <v>294</v>
      </c>
      <c r="FL18" s="51" t="s">
        <v>294</v>
      </c>
      <c r="FM18" s="51" t="s">
        <v>294</v>
      </c>
      <c r="FN18" s="51" t="s">
        <v>294</v>
      </c>
      <c r="FO18" s="51" t="s">
        <v>294</v>
      </c>
      <c r="FP18" s="51" t="s">
        <v>294</v>
      </c>
      <c r="FQ18" s="51" t="s">
        <v>294</v>
      </c>
      <c r="FR18" s="51" t="s">
        <v>294</v>
      </c>
      <c r="FS18" s="51" t="s">
        <v>294</v>
      </c>
      <c r="FT18" s="51" t="s">
        <v>294</v>
      </c>
      <c r="FU18" s="51" t="s">
        <v>294</v>
      </c>
      <c r="FV18" s="51" t="s">
        <v>294</v>
      </c>
      <c r="FW18" s="51" t="s">
        <v>294</v>
      </c>
      <c r="FX18" s="51" t="s">
        <v>294</v>
      </c>
      <c r="FY18" s="51" t="s">
        <v>294</v>
      </c>
      <c r="FZ18" s="51" t="s">
        <v>294</v>
      </c>
      <c r="GA18" s="51" t="s">
        <v>294</v>
      </c>
      <c r="GB18" s="51" t="s">
        <v>294</v>
      </c>
      <c r="GC18" s="51" t="s">
        <v>294</v>
      </c>
      <c r="GD18" s="51" t="s">
        <v>294</v>
      </c>
      <c r="GE18" s="51" t="s">
        <v>294</v>
      </c>
      <c r="GF18" s="51" t="s">
        <v>294</v>
      </c>
      <c r="GG18" s="51" t="s">
        <v>294</v>
      </c>
      <c r="GH18" s="51" t="s">
        <v>294</v>
      </c>
      <c r="GI18" s="51" t="s">
        <v>294</v>
      </c>
      <c r="GJ18" s="51" t="s">
        <v>294</v>
      </c>
      <c r="GK18" s="51" t="s">
        <v>294</v>
      </c>
      <c r="GL18" s="51" t="s">
        <v>294</v>
      </c>
      <c r="GM18" s="51" t="s">
        <v>294</v>
      </c>
      <c r="GN18" s="51" t="s">
        <v>294</v>
      </c>
      <c r="GO18" s="51" t="s">
        <v>294</v>
      </c>
      <c r="GP18" s="51" t="s">
        <v>294</v>
      </c>
      <c r="GQ18" s="51" t="s">
        <v>294</v>
      </c>
      <c r="GR18" s="51" t="s">
        <v>294</v>
      </c>
      <c r="GS18" s="51" t="s">
        <v>294</v>
      </c>
      <c r="GT18" s="51" t="s">
        <v>294</v>
      </c>
      <c r="GU18" s="51" t="s">
        <v>294</v>
      </c>
      <c r="GV18" s="51" t="s">
        <v>294</v>
      </c>
      <c r="GW18" s="51" t="s">
        <v>294</v>
      </c>
      <c r="GX18" s="51" t="s">
        <v>294</v>
      </c>
      <c r="GY18" s="51" t="s">
        <v>294</v>
      </c>
      <c r="GZ18" s="51" t="s">
        <v>294</v>
      </c>
      <c r="HA18" s="51" t="s">
        <v>294</v>
      </c>
      <c r="HB18" s="51" t="s">
        <v>294</v>
      </c>
      <c r="HC18" s="51" t="s">
        <v>294</v>
      </c>
      <c r="HD18" s="51" t="s">
        <v>294</v>
      </c>
      <c r="HE18" s="51" t="s">
        <v>294</v>
      </c>
      <c r="HF18" s="51" t="s">
        <v>294</v>
      </c>
      <c r="HG18" s="51" t="s">
        <v>294</v>
      </c>
      <c r="HH18" s="51" t="s">
        <v>643</v>
      </c>
      <c r="HI18" s="51" t="s">
        <v>643</v>
      </c>
      <c r="HJ18" s="51" t="s">
        <v>643</v>
      </c>
      <c r="HK18" s="51" t="s">
        <v>643</v>
      </c>
      <c r="HL18" s="51" t="s">
        <v>643</v>
      </c>
      <c r="HM18" s="51" t="s">
        <v>643</v>
      </c>
      <c r="HN18" s="51" t="s">
        <v>643</v>
      </c>
      <c r="HO18" s="51" t="s">
        <v>643</v>
      </c>
      <c r="HP18" s="51" t="s">
        <v>643</v>
      </c>
      <c r="HQ18" s="51" t="s">
        <v>638</v>
      </c>
      <c r="HR18" s="51" t="s">
        <v>639</v>
      </c>
      <c r="HS18" s="51" t="s">
        <v>643</v>
      </c>
      <c r="HT18" s="51" t="s">
        <v>643</v>
      </c>
      <c r="HU18" s="51" t="s">
        <v>643</v>
      </c>
      <c r="HV18" s="51" t="s">
        <v>643</v>
      </c>
      <c r="HW18" s="51" t="s">
        <v>643</v>
      </c>
      <c r="HX18" s="51" t="s">
        <v>643</v>
      </c>
      <c r="HY18" s="51" t="s">
        <v>643</v>
      </c>
      <c r="HZ18" s="51" t="s">
        <v>643</v>
      </c>
      <c r="IA18" s="51" t="s">
        <v>643</v>
      </c>
      <c r="IB18" s="51" t="s">
        <v>643</v>
      </c>
      <c r="IC18" s="51" t="s">
        <v>643</v>
      </c>
      <c r="ID18" s="51" t="s">
        <v>643</v>
      </c>
      <c r="IF18" s="51" t="s">
        <v>643</v>
      </c>
      <c r="IG18" s="51" t="s">
        <v>643</v>
      </c>
      <c r="IH18" s="51" t="s">
        <v>643</v>
      </c>
      <c r="II18" s="51" t="s">
        <v>643</v>
      </c>
      <c r="IJ18" s="51" t="s">
        <v>643</v>
      </c>
      <c r="IK18" s="51" t="s">
        <v>643</v>
      </c>
      <c r="IL18" s="51" t="s">
        <v>643</v>
      </c>
      <c r="IM18" s="51" t="s">
        <v>643</v>
      </c>
      <c r="IN18" s="51" t="s">
        <v>643</v>
      </c>
      <c r="IO18" s="51" t="s">
        <v>643</v>
      </c>
      <c r="IQ18" s="51" t="s">
        <v>643</v>
      </c>
      <c r="IR18" s="51" t="s">
        <v>643</v>
      </c>
      <c r="IS18" s="51" t="s">
        <v>643</v>
      </c>
      <c r="IT18" s="51" t="s">
        <v>643</v>
      </c>
      <c r="IU18" s="51" t="s">
        <v>643</v>
      </c>
      <c r="IV18" s="51" t="s">
        <v>643</v>
      </c>
      <c r="IX18" s="51" t="s">
        <v>643</v>
      </c>
      <c r="IY18" s="51" t="s">
        <v>643</v>
      </c>
      <c r="IZ18" s="51" t="s">
        <v>643</v>
      </c>
      <c r="JA18" s="51" t="s">
        <v>643</v>
      </c>
      <c r="JB18" s="51" t="s">
        <v>643</v>
      </c>
      <c r="JC18" s="51" t="s">
        <v>643</v>
      </c>
      <c r="JD18" s="51" t="s">
        <v>643</v>
      </c>
      <c r="JG18" s="51" t="s">
        <v>643</v>
      </c>
      <c r="JH18" s="51" t="s">
        <v>643</v>
      </c>
      <c r="JI18" s="51" t="s">
        <v>643</v>
      </c>
      <c r="JK18" s="51" t="s">
        <v>643</v>
      </c>
      <c r="JL18" s="51" t="s">
        <v>643</v>
      </c>
      <c r="JM18" s="51" t="s">
        <v>643</v>
      </c>
      <c r="JN18" s="51" t="s">
        <v>643</v>
      </c>
      <c r="JO18" s="51" t="s">
        <v>643</v>
      </c>
      <c r="JP18" s="51" t="s">
        <v>643</v>
      </c>
      <c r="JQ18" s="51" t="s">
        <v>643</v>
      </c>
      <c r="JR18" s="51" t="s">
        <v>643</v>
      </c>
      <c r="JS18" s="51" t="s">
        <v>643</v>
      </c>
      <c r="JT18" s="51" t="s">
        <v>643</v>
      </c>
      <c r="JU18" s="51" t="s">
        <v>643</v>
      </c>
      <c r="JV18" s="51" t="s">
        <v>643</v>
      </c>
      <c r="JW18" s="51" t="s">
        <v>643</v>
      </c>
      <c r="JX18" s="51" t="s">
        <v>643</v>
      </c>
      <c r="JY18" s="51" t="s">
        <v>643</v>
      </c>
      <c r="JZ18" s="51" t="s">
        <v>643</v>
      </c>
      <c r="KA18" s="51" t="s">
        <v>643</v>
      </c>
      <c r="KB18" s="51" t="s">
        <v>643</v>
      </c>
      <c r="KE18" s="51" t="s">
        <v>1051</v>
      </c>
      <c r="KF18" s="51" t="s">
        <v>643</v>
      </c>
      <c r="KG18" s="51" t="s">
        <v>643</v>
      </c>
      <c r="KH18" s="51" t="s">
        <v>643</v>
      </c>
      <c r="KI18" s="51" t="s">
        <v>643</v>
      </c>
      <c r="KJ18" s="51" t="s">
        <v>643</v>
      </c>
      <c r="KK18" s="51" t="s">
        <v>643</v>
      </c>
      <c r="KL18" s="51" t="s">
        <v>643</v>
      </c>
      <c r="KM18" s="51" t="s">
        <v>643</v>
      </c>
      <c r="KN18" s="51" t="s">
        <v>643</v>
      </c>
      <c r="KP18" s="51" t="s">
        <v>643</v>
      </c>
      <c r="KQ18" s="51" t="s">
        <v>643</v>
      </c>
      <c r="KR18" s="51" t="s">
        <v>643</v>
      </c>
      <c r="KS18" s="51" t="s">
        <v>643</v>
      </c>
      <c r="KT18" s="51" t="s">
        <v>643</v>
      </c>
      <c r="KU18" s="51" t="s">
        <v>643</v>
      </c>
      <c r="KV18" s="51" t="s">
        <v>643</v>
      </c>
      <c r="KW18" s="51" t="s">
        <v>643</v>
      </c>
      <c r="KX18" s="51" t="s">
        <v>643</v>
      </c>
      <c r="KY18" s="51" t="s">
        <v>643</v>
      </c>
      <c r="KZ18" s="51" t="s">
        <v>643</v>
      </c>
      <c r="LA18" s="51" t="s">
        <v>643</v>
      </c>
      <c r="LB18" s="51" t="s">
        <v>643</v>
      </c>
      <c r="LC18" s="51" t="s">
        <v>643</v>
      </c>
      <c r="LD18" s="51" t="s">
        <v>643</v>
      </c>
      <c r="LE18" s="51" t="s">
        <v>643</v>
      </c>
      <c r="LF18" s="51" t="s">
        <v>643</v>
      </c>
      <c r="LG18" s="51" t="s">
        <v>643</v>
      </c>
      <c r="LH18" s="51" t="s">
        <v>643</v>
      </c>
      <c r="LI18" s="51" t="s">
        <v>643</v>
      </c>
      <c r="LJ18" s="51" t="s">
        <v>643</v>
      </c>
      <c r="LK18" s="51" t="s">
        <v>643</v>
      </c>
      <c r="LL18" s="51" t="s">
        <v>643</v>
      </c>
      <c r="LM18" s="51" t="s">
        <v>643</v>
      </c>
      <c r="LN18" s="51" t="s">
        <v>643</v>
      </c>
      <c r="LO18" s="51" t="s">
        <v>643</v>
      </c>
      <c r="LP18" s="51" t="s">
        <v>643</v>
      </c>
      <c r="LR18" s="51" t="s">
        <v>643</v>
      </c>
      <c r="LS18" s="51" t="s">
        <v>643</v>
      </c>
      <c r="LT18" s="51" t="s">
        <v>643</v>
      </c>
      <c r="LU18" s="51" t="s">
        <v>643</v>
      </c>
      <c r="LV18" s="51" t="s">
        <v>643</v>
      </c>
      <c r="LW18" s="51" t="s">
        <v>643</v>
      </c>
      <c r="LX18" s="51" t="s">
        <v>643</v>
      </c>
      <c r="LZ18" s="51" t="s">
        <v>643</v>
      </c>
      <c r="MA18" s="51" t="s">
        <v>643</v>
      </c>
      <c r="MB18" s="51" t="s">
        <v>643</v>
      </c>
      <c r="MC18" s="51" t="s">
        <v>643</v>
      </c>
      <c r="MD18" s="51" t="s">
        <v>643</v>
      </c>
      <c r="ME18" s="51" t="s">
        <v>643</v>
      </c>
      <c r="MF18" s="51" t="s">
        <v>643</v>
      </c>
      <c r="MH18" s="51" t="s">
        <v>643</v>
      </c>
      <c r="MI18" s="51" t="s">
        <v>643</v>
      </c>
      <c r="MJ18" s="51" t="s">
        <v>643</v>
      </c>
      <c r="MK18" s="51" t="s">
        <v>643</v>
      </c>
      <c r="MM18" s="51" t="s">
        <v>643</v>
      </c>
      <c r="MN18" s="51" t="s">
        <v>643</v>
      </c>
      <c r="MO18" s="51" t="s">
        <v>643</v>
      </c>
      <c r="MP18" s="51" t="s">
        <v>643</v>
      </c>
      <c r="MQ18" s="51" t="s">
        <v>643</v>
      </c>
      <c r="MS18" s="51" t="s">
        <v>643</v>
      </c>
      <c r="MT18" s="51" t="s">
        <v>643</v>
      </c>
      <c r="MU18" s="51" t="s">
        <v>643</v>
      </c>
      <c r="MV18" s="51" t="s">
        <v>643</v>
      </c>
      <c r="MW18" s="51" t="s">
        <v>643</v>
      </c>
      <c r="MX18" s="51" t="s">
        <v>643</v>
      </c>
      <c r="MY18" s="51" t="s">
        <v>643</v>
      </c>
      <c r="NA18" s="51" t="s">
        <v>638</v>
      </c>
      <c r="NB18" s="51" t="s">
        <v>643</v>
      </c>
      <c r="NC18" s="51" t="s">
        <v>643</v>
      </c>
      <c r="ND18" s="51" t="s">
        <v>643</v>
      </c>
      <c r="NE18" s="51" t="s">
        <v>643</v>
      </c>
      <c r="NF18" s="51" t="s">
        <v>643</v>
      </c>
      <c r="NG18" s="51" t="s">
        <v>643</v>
      </c>
      <c r="NH18" s="51" t="s">
        <v>643</v>
      </c>
      <c r="NI18" s="51" t="s">
        <v>643</v>
      </c>
      <c r="NJ18" s="51" t="s">
        <v>643</v>
      </c>
      <c r="NK18" s="51" t="s">
        <v>643</v>
      </c>
      <c r="NL18" s="51" t="str">
        <f>IF(OR(EXACT(Table1[[#This Row],[TR IPCC scenarios]],"Yes"), EXACT(Table1[[#This Row],[PR IPCC scenarios]],"Yes")),"Yes","No")</f>
        <v>Yes</v>
      </c>
      <c r="NM18" s="52" t="str">
        <f>IF(OR(EXACT(Table1[[#This Row],[TR NGFS scenarios]],"Yes"), EXACT(Table1[[#This Row],[PR NGFS scenarios]],"Yes")),"Yes","No")</f>
        <v>No</v>
      </c>
      <c r="NN18" s="51" t="str">
        <f>IF(OR(EXACT(Table1[[#This Row],[Geographic Coverage - Global (PR)]],"Yes"), EXACT(Table1[[#This Row],[Geographic Coverage - Global (TR)]],"Yes")),"Yes","No")</f>
        <v>No</v>
      </c>
      <c r="NO18" s="51" t="str">
        <f>IF(OR(EXACT(Table1[[#This Row],[Geographic Coverage - Europe (TR)]],"Yes"), EXACT(Table1[[#This Row],[Geographic Coverage - Europe (PR)]],"Yes")),"Yes","No")</f>
        <v>No</v>
      </c>
      <c r="NP18" s="51" t="str">
        <f>IF(OR(EXACT(Table1[[#This Row],[Geographic Coverage - APAC (TR)]],"Yes"), EXACT(Table1[[#This Row],[Geographic Coverage - APAC (PR)]],"Yes")),"Yes","No")</f>
        <v>No</v>
      </c>
      <c r="NQ18" s="51" t="str">
        <f>IF(OR(EXACT(Table1[[#This Row],[Geographic Coverage - Africa (TR)]],"Yes"), EXACT(Table1[[#This Row],[Geographic Coverage - Africa (PR)]],"Yes")),"Yes","No")</f>
        <v>No</v>
      </c>
      <c r="NR18" s="51" t="str">
        <f>IF(OR(EXACT(Table1[[#This Row],[Geographic Coverage - North America (TR)]],"Yes"), EXACT(Table1[[#This Row],[Geographic Coverage - North America (PR)]],"Yes")),"Yes","No")</f>
        <v>No</v>
      </c>
      <c r="NS18" s="51" t="str">
        <f>IF(OR(EXACT(Table1[[#This Row],[Geographic Coverage - North America (TR)]],"Yes"), EXACT(Table1[[#This Row],[Geographic Coverage - North America (PR)]],"Yes")),"Yes","No")</f>
        <v>No</v>
      </c>
      <c r="NT18" s="51" t="str">
        <f>IF(OR(EXACT(Table1[[#This Row],[Coverage of Asset Classes - Equities]],"Yes"), EXACT(Table1[[#This Row],[Coverage of Asset Classes - Equities (Physical Risks)]],"Yes")),"Yes","No")</f>
        <v>No</v>
      </c>
      <c r="NU18" s="51" t="str">
        <f>IF(OR(EXACT(Table1[[#This Row],[Coverage of Asset Classes - Mortgages]],"Yes"), EXACT(Table1[[#This Row],[Coverage of Asset Classes -Mortgages (Physical Risks)]],"Yes")),"Yes","No")</f>
        <v>No</v>
      </c>
      <c r="NV18" s="51" t="str">
        <f>IF(OR(EXACT(Table1[[#This Row],[Coverage of Asset Classes - Real Estate / Real Assets]],"Yes"), EXACT(Table1[[#This Row],[Coverage of Asset Classes - Real Estate / Real Assets (Physical Risks)]],"Yes")),"Yes","No")</f>
        <v>No</v>
      </c>
      <c r="NW18" s="51" t="str">
        <f>IF(OR(EXACT(Table1[[#This Row],[Coverage of Asset Classes - Bonds, government]],"Yes"), EXACT(Table1[[#This Row],[Coverage of Asset Classes - Bonds, government (Physical Risks)]],"Yes")),"Yes","No")</f>
        <v>No</v>
      </c>
      <c r="NX18" s="51" t="str">
        <f>IF(OR(EXACT(Table1[[#This Row],[Coverage of Asset Classes - Bonds, corporate]],"Yes"), EXACT(Table1[[#This Row],[Coverage of Asset Classes - Bonds, corporate (Physical Risks)]],"Yes")),"Yes","No")</f>
        <v>No</v>
      </c>
      <c r="NY18" s="51" t="str">
        <f>IF(OR(EXACT(Table1[[#This Row],[Coverage of Asset Classes - Commodities]],"Yes"), EXACT(Table1[[#This Row],[Coverage of Asset Classes - Commodities (Physical Risks)]],"Yes")),"Yes","No")</f>
        <v>No</v>
      </c>
      <c r="NZ18" s="51" t="s">
        <v>643</v>
      </c>
      <c r="OA18" s="51" t="s">
        <v>643</v>
      </c>
      <c r="OB18" s="51" t="s">
        <v>643</v>
      </c>
    </row>
    <row r="19" spans="1:392" s="51" customFormat="1" ht="15.95" customHeight="1" x14ac:dyDescent="0.25">
      <c r="A19" s="51" t="s">
        <v>1052</v>
      </c>
      <c r="C19" s="51" t="s">
        <v>26</v>
      </c>
      <c r="D19" s="51" t="s">
        <v>1052</v>
      </c>
      <c r="E19" s="131" t="s">
        <v>1053</v>
      </c>
      <c r="F19" s="51" t="s">
        <v>1054</v>
      </c>
      <c r="G19" s="51" t="s">
        <v>1055</v>
      </c>
      <c r="H19" s="51" t="s">
        <v>1056</v>
      </c>
      <c r="I19" s="51" t="s">
        <v>1057</v>
      </c>
      <c r="J19" s="51" t="s">
        <v>639</v>
      </c>
      <c r="K19" s="51" t="s">
        <v>639</v>
      </c>
      <c r="L19" s="51" t="s">
        <v>639</v>
      </c>
      <c r="M19" s="51" t="s">
        <v>639</v>
      </c>
      <c r="N19" s="51" t="s">
        <v>639</v>
      </c>
      <c r="O19" s="51" t="s">
        <v>639</v>
      </c>
      <c r="P19" s="51" t="s">
        <v>638</v>
      </c>
      <c r="Q19" s="51" t="s">
        <v>1056</v>
      </c>
      <c r="R19" s="51" t="s">
        <v>638</v>
      </c>
      <c r="S19" s="51" t="s">
        <v>639</v>
      </c>
      <c r="T19" s="51" t="s">
        <v>643</v>
      </c>
      <c r="U19" s="51" t="s">
        <v>643</v>
      </c>
      <c r="V19" s="51" t="s">
        <v>643</v>
      </c>
      <c r="W19" s="51" t="s">
        <v>643</v>
      </c>
      <c r="X19" s="51" t="s">
        <v>643</v>
      </c>
      <c r="Y19" s="51" t="s">
        <v>643</v>
      </c>
      <c r="Z19" s="51" t="s">
        <v>643</v>
      </c>
      <c r="AA19" s="51" t="s">
        <v>643</v>
      </c>
      <c r="AB19" s="51" t="s">
        <v>639</v>
      </c>
      <c r="AC19" s="51" t="s">
        <v>638</v>
      </c>
      <c r="AD19" s="51" t="s">
        <v>638</v>
      </c>
      <c r="AE19" s="51" t="s">
        <v>638</v>
      </c>
      <c r="AF19" s="51" t="s">
        <v>1058</v>
      </c>
      <c r="AG19" s="51" t="s">
        <v>638</v>
      </c>
      <c r="AH19" s="51" t="s">
        <v>643</v>
      </c>
      <c r="AI19" s="51" t="s">
        <v>639</v>
      </c>
      <c r="AJ19" s="51" t="s">
        <v>638</v>
      </c>
      <c r="AK19" s="51" t="s">
        <v>638</v>
      </c>
      <c r="AL19" s="51" t="s">
        <v>639</v>
      </c>
      <c r="AM19" s="51" t="s">
        <v>639</v>
      </c>
      <c r="AN19" s="51" t="s">
        <v>638</v>
      </c>
      <c r="AO19" s="51" t="s">
        <v>1059</v>
      </c>
      <c r="AP19" s="51" t="s">
        <v>1060</v>
      </c>
      <c r="AQ19" s="51" t="s">
        <v>643</v>
      </c>
      <c r="AR19" s="51" t="s">
        <v>643</v>
      </c>
      <c r="AS19" s="51" t="s">
        <v>643</v>
      </c>
      <c r="AT19" s="51" t="s">
        <v>643</v>
      </c>
      <c r="AU19" s="51" t="s">
        <v>643</v>
      </c>
      <c r="AV19" s="51" t="s">
        <v>643</v>
      </c>
      <c r="AW19" s="51" t="s">
        <v>643</v>
      </c>
      <c r="AX19" s="51" t="s">
        <v>643</v>
      </c>
      <c r="AY19" s="51" t="s">
        <v>643</v>
      </c>
      <c r="AZ19" s="51" t="s">
        <v>643</v>
      </c>
      <c r="BA19" s="51" t="s">
        <v>639</v>
      </c>
      <c r="BB19" s="51" t="s">
        <v>638</v>
      </c>
      <c r="BC19" s="51" t="s">
        <v>1061</v>
      </c>
      <c r="BD19" s="51" t="s">
        <v>643</v>
      </c>
      <c r="BE19" s="51" t="s">
        <v>643</v>
      </c>
      <c r="BF19" s="51" t="s">
        <v>643</v>
      </c>
      <c r="BG19" s="51" t="s">
        <v>643</v>
      </c>
      <c r="BH19" s="51" t="s">
        <v>638</v>
      </c>
      <c r="BI19" s="51" t="s">
        <v>639</v>
      </c>
      <c r="BJ19" s="51" t="s">
        <v>639</v>
      </c>
      <c r="BK19" s="51" t="s">
        <v>639</v>
      </c>
      <c r="BL19" s="51" t="s">
        <v>639</v>
      </c>
      <c r="BN19" s="51" t="s">
        <v>639</v>
      </c>
      <c r="BO19" s="51" t="s">
        <v>638</v>
      </c>
      <c r="BP19" s="51" t="s">
        <v>1062</v>
      </c>
      <c r="BQ19" s="51" t="s">
        <v>643</v>
      </c>
      <c r="BR19" s="51" t="s">
        <v>638</v>
      </c>
      <c r="BS19" s="51" t="s">
        <v>1063</v>
      </c>
      <c r="BT19" s="51" t="s">
        <v>643</v>
      </c>
      <c r="BU19" s="51" t="s">
        <v>643</v>
      </c>
      <c r="BV19" s="51" t="s">
        <v>643</v>
      </c>
      <c r="BW19" s="51" t="s">
        <v>643</v>
      </c>
      <c r="BX19" s="51" t="s">
        <v>643</v>
      </c>
      <c r="BY19" s="51" t="s">
        <v>643</v>
      </c>
      <c r="BZ19" s="51" t="s">
        <v>643</v>
      </c>
      <c r="CA19" s="51" t="s">
        <v>643</v>
      </c>
      <c r="CB19" s="51" t="s">
        <v>643</v>
      </c>
      <c r="CC19" s="51" t="s">
        <v>643</v>
      </c>
      <c r="CD19" s="51" t="s">
        <v>643</v>
      </c>
      <c r="CE19" s="51" t="s">
        <v>643</v>
      </c>
      <c r="CF19" s="51" t="s">
        <v>643</v>
      </c>
      <c r="CG19" s="51" t="s">
        <v>643</v>
      </c>
      <c r="CH19" s="51" t="s">
        <v>643</v>
      </c>
      <c r="CI19" s="51" t="s">
        <v>643</v>
      </c>
      <c r="CJ19" s="51" t="s">
        <v>643</v>
      </c>
      <c r="CK19" s="51" t="s">
        <v>643</v>
      </c>
      <c r="CL19" s="51" t="s">
        <v>643</v>
      </c>
      <c r="CM19" s="51" t="s">
        <v>643</v>
      </c>
      <c r="CN19" s="51" t="s">
        <v>643</v>
      </c>
      <c r="CO19" s="51" t="s">
        <v>643</v>
      </c>
      <c r="CP19" s="51" t="s">
        <v>643</v>
      </c>
      <c r="CQ19" t="s">
        <v>643</v>
      </c>
      <c r="CR19" s="51" t="s">
        <v>643</v>
      </c>
      <c r="CS19" s="51" t="s">
        <v>643</v>
      </c>
      <c r="CT19" s="51" t="s">
        <v>643</v>
      </c>
      <c r="CU19" s="51" t="s">
        <v>643</v>
      </c>
      <c r="CV19" s="51" t="s">
        <v>643</v>
      </c>
      <c r="CW19" s="51" t="s">
        <v>643</v>
      </c>
      <c r="CX19" s="54"/>
      <c r="CY19" s="51" t="s">
        <v>1064</v>
      </c>
      <c r="CZ19" s="51" t="s">
        <v>643</v>
      </c>
      <c r="DA19" s="51" t="s">
        <v>643</v>
      </c>
      <c r="DB19" s="51" t="s">
        <v>643</v>
      </c>
      <c r="DC19" s="51" t="s">
        <v>643</v>
      </c>
      <c r="DD19" s="51" t="s">
        <v>643</v>
      </c>
      <c r="DE19" s="51" t="s">
        <v>643</v>
      </c>
      <c r="DF19" s="51" t="s">
        <v>643</v>
      </c>
      <c r="DG19" s="51" t="s">
        <v>643</v>
      </c>
      <c r="DH19" s="51" t="s">
        <v>643</v>
      </c>
      <c r="DI19" s="51" t="s">
        <v>643</v>
      </c>
      <c r="DJ19" s="51" t="s">
        <v>643</v>
      </c>
      <c r="DK19" s="51" t="s">
        <v>643</v>
      </c>
      <c r="DL19" s="51" t="s">
        <v>643</v>
      </c>
      <c r="DM19" s="51" t="s">
        <v>643</v>
      </c>
      <c r="DN19" s="51" t="s">
        <v>643</v>
      </c>
      <c r="DO19" s="51" t="s">
        <v>643</v>
      </c>
      <c r="DP19" s="51" t="s">
        <v>643</v>
      </c>
      <c r="DQ19" s="51" t="s">
        <v>643</v>
      </c>
      <c r="DR19" s="51" t="s">
        <v>643</v>
      </c>
      <c r="DS19" s="51" t="s">
        <v>643</v>
      </c>
      <c r="DT19" s="51" t="s">
        <v>643</v>
      </c>
      <c r="DU19" s="51" t="s">
        <v>643</v>
      </c>
      <c r="DV19" s="51" t="s">
        <v>643</v>
      </c>
      <c r="DW19" s="51" t="s">
        <v>643</v>
      </c>
      <c r="DX19" s="51" t="s">
        <v>643</v>
      </c>
      <c r="DY19" s="51" t="s">
        <v>643</v>
      </c>
      <c r="DZ19" s="51" t="s">
        <v>643</v>
      </c>
      <c r="EA19" s="51" t="s">
        <v>643</v>
      </c>
      <c r="EB19" s="51" t="s">
        <v>643</v>
      </c>
      <c r="EC19" s="51" t="s">
        <v>643</v>
      </c>
      <c r="ED19" s="51" t="s">
        <v>643</v>
      </c>
      <c r="EE19" s="51" t="s">
        <v>643</v>
      </c>
      <c r="EF19" s="51" t="s">
        <v>638</v>
      </c>
      <c r="EG19" s="51" t="s">
        <v>294</v>
      </c>
      <c r="EH19" s="51" t="s">
        <v>294</v>
      </c>
      <c r="EI19" s="51" t="s">
        <v>294</v>
      </c>
      <c r="EJ19" s="51" t="s">
        <v>294</v>
      </c>
      <c r="EK19" s="51" t="s">
        <v>294</v>
      </c>
      <c r="EL19" s="51" t="s">
        <v>294</v>
      </c>
      <c r="EM19" s="51" t="s">
        <v>294</v>
      </c>
      <c r="EN19" s="51" t="s">
        <v>294</v>
      </c>
      <c r="EO19" s="51" t="s">
        <v>294</v>
      </c>
      <c r="EP19" s="51" t="s">
        <v>294</v>
      </c>
      <c r="EQ19" s="51" t="s">
        <v>294</v>
      </c>
      <c r="ER19" s="51" t="s">
        <v>294</v>
      </c>
      <c r="ES19" s="51" t="s">
        <v>643</v>
      </c>
      <c r="ET19" s="51" t="s">
        <v>643</v>
      </c>
      <c r="EU19" s="51" t="s">
        <v>643</v>
      </c>
      <c r="EV19" s="51" t="s">
        <v>643</v>
      </c>
      <c r="EW19" s="51" t="s">
        <v>643</v>
      </c>
      <c r="EX19" s="54"/>
      <c r="EZ19" s="51" t="s">
        <v>643</v>
      </c>
      <c r="FA19" s="51" t="s">
        <v>643</v>
      </c>
      <c r="FB19" s="51" t="s">
        <v>643</v>
      </c>
      <c r="FC19" s="51" t="s">
        <v>643</v>
      </c>
      <c r="FD19" s="51" t="s">
        <v>643</v>
      </c>
      <c r="FE19" s="51" t="s">
        <v>643</v>
      </c>
      <c r="FF19" s="51" t="s">
        <v>643</v>
      </c>
      <c r="FG19" s="51" t="s">
        <v>643</v>
      </c>
      <c r="FH19" s="51" t="s">
        <v>643</v>
      </c>
      <c r="FI19" s="51" t="s">
        <v>643</v>
      </c>
      <c r="FJ19" s="51" t="s">
        <v>643</v>
      </c>
      <c r="FK19" s="54"/>
      <c r="FL19" s="51" t="s">
        <v>643</v>
      </c>
      <c r="FM19" s="51" t="s">
        <v>643</v>
      </c>
      <c r="FN19" s="51" t="s">
        <v>643</v>
      </c>
      <c r="FO19" s="51" t="s">
        <v>643</v>
      </c>
      <c r="FP19" s="51" t="s">
        <v>643</v>
      </c>
      <c r="FQ19" s="51" t="s">
        <v>643</v>
      </c>
      <c r="FR19" s="51" t="s">
        <v>643</v>
      </c>
      <c r="FT19" s="51" t="s">
        <v>643</v>
      </c>
      <c r="FU19" s="51" t="s">
        <v>643</v>
      </c>
      <c r="FV19" s="51" t="s">
        <v>643</v>
      </c>
      <c r="FW19" s="51" t="s">
        <v>643</v>
      </c>
      <c r="FX19" s="51" t="s">
        <v>643</v>
      </c>
      <c r="FY19" s="51" t="s">
        <v>643</v>
      </c>
      <c r="FZ19" s="51" t="s">
        <v>643</v>
      </c>
      <c r="GA19" s="51" t="s">
        <v>643</v>
      </c>
      <c r="GB19" s="51" t="s">
        <v>643</v>
      </c>
      <c r="GC19" s="51" t="s">
        <v>643</v>
      </c>
      <c r="GD19" s="54"/>
      <c r="GE19" s="51" t="s">
        <v>643</v>
      </c>
      <c r="GF19" s="51" t="s">
        <v>643</v>
      </c>
      <c r="GG19" s="51" t="s">
        <v>643</v>
      </c>
      <c r="GH19" s="51" t="s">
        <v>643</v>
      </c>
      <c r="GI19" s="51" t="s">
        <v>643</v>
      </c>
      <c r="GK19" s="51" t="s">
        <v>643</v>
      </c>
      <c r="GL19" s="51" t="s">
        <v>643</v>
      </c>
      <c r="GM19" s="51" t="s">
        <v>643</v>
      </c>
      <c r="GN19" s="51" t="s">
        <v>643</v>
      </c>
      <c r="GO19" s="51" t="s">
        <v>643</v>
      </c>
      <c r="GP19" s="51" t="s">
        <v>643</v>
      </c>
      <c r="GQ19" s="51" t="s">
        <v>643</v>
      </c>
      <c r="GR19" s="51" t="s">
        <v>643</v>
      </c>
      <c r="GS19" s="51" t="s">
        <v>643</v>
      </c>
      <c r="GT19" s="51" t="s">
        <v>643</v>
      </c>
      <c r="GU19" s="51" t="s">
        <v>294</v>
      </c>
      <c r="GV19" s="51" t="s">
        <v>294</v>
      </c>
      <c r="GW19" s="51" t="s">
        <v>294</v>
      </c>
      <c r="GX19" s="51" t="s">
        <v>294</v>
      </c>
      <c r="GY19" s="51" t="s">
        <v>294</v>
      </c>
      <c r="GZ19" s="51" t="s">
        <v>294</v>
      </c>
      <c r="HA19" s="51" t="s">
        <v>294</v>
      </c>
      <c r="HB19" s="51" t="s">
        <v>294</v>
      </c>
      <c r="HC19" s="51" t="s">
        <v>294</v>
      </c>
      <c r="HD19" s="51" t="s">
        <v>294</v>
      </c>
      <c r="HE19" s="51" t="s">
        <v>294</v>
      </c>
      <c r="HF19" s="51" t="s">
        <v>294</v>
      </c>
      <c r="HG19" s="51" t="s">
        <v>294</v>
      </c>
      <c r="HH19" s="51" t="s">
        <v>643</v>
      </c>
      <c r="HI19" s="51" t="s">
        <v>294</v>
      </c>
      <c r="HJ19" s="51" t="s">
        <v>294</v>
      </c>
      <c r="HK19" s="51" t="s">
        <v>294</v>
      </c>
      <c r="HL19" s="51" t="s">
        <v>294</v>
      </c>
      <c r="HM19" s="51" t="s">
        <v>294</v>
      </c>
      <c r="HN19" s="51" t="s">
        <v>294</v>
      </c>
      <c r="HO19" s="51" t="s">
        <v>294</v>
      </c>
      <c r="HP19" s="51" t="s">
        <v>294</v>
      </c>
      <c r="HQ19" s="51" t="s">
        <v>643</v>
      </c>
      <c r="HR19" s="51" t="s">
        <v>643</v>
      </c>
      <c r="HS19" s="51" t="s">
        <v>643</v>
      </c>
      <c r="HT19" s="51" t="s">
        <v>643</v>
      </c>
      <c r="HU19" s="51" t="s">
        <v>643</v>
      </c>
      <c r="HV19" s="51" t="s">
        <v>643</v>
      </c>
      <c r="HW19" s="51" t="s">
        <v>643</v>
      </c>
      <c r="HX19" s="51" t="s">
        <v>643</v>
      </c>
      <c r="HY19" s="51" t="s">
        <v>643</v>
      </c>
      <c r="HZ19" s="51" t="s">
        <v>643</v>
      </c>
      <c r="IA19" s="51" t="s">
        <v>643</v>
      </c>
      <c r="IB19" s="51" t="s">
        <v>643</v>
      </c>
      <c r="IC19" s="51" t="s">
        <v>643</v>
      </c>
      <c r="ID19" s="51" t="s">
        <v>643</v>
      </c>
      <c r="IE19" s="51" t="s">
        <v>643</v>
      </c>
      <c r="IF19" s="51" t="s">
        <v>643</v>
      </c>
      <c r="IG19" s="51" t="s">
        <v>643</v>
      </c>
      <c r="IH19" s="51" t="s">
        <v>643</v>
      </c>
      <c r="II19" s="51" t="s">
        <v>643</v>
      </c>
      <c r="IJ19" s="51" t="s">
        <v>643</v>
      </c>
      <c r="IK19" s="51" t="s">
        <v>643</v>
      </c>
      <c r="IL19" s="51" t="s">
        <v>643</v>
      </c>
      <c r="IM19" s="51" t="s">
        <v>643</v>
      </c>
      <c r="IN19" s="51" t="s">
        <v>643</v>
      </c>
      <c r="IO19" s="51" t="s">
        <v>643</v>
      </c>
      <c r="IP19" s="54"/>
      <c r="IQ19" s="51" t="s">
        <v>1065</v>
      </c>
      <c r="IR19" s="51" t="s">
        <v>643</v>
      </c>
      <c r="IS19" s="51" t="s">
        <v>643</v>
      </c>
      <c r="IT19" s="51" t="s">
        <v>643</v>
      </c>
      <c r="IU19" s="51" t="s">
        <v>643</v>
      </c>
      <c r="IV19" s="51" t="s">
        <v>643</v>
      </c>
      <c r="IW19" s="51" t="s">
        <v>643</v>
      </c>
      <c r="IX19" s="51" t="s">
        <v>643</v>
      </c>
      <c r="IY19" s="51" t="s">
        <v>643</v>
      </c>
      <c r="IZ19" s="51" t="s">
        <v>643</v>
      </c>
      <c r="JA19" s="51" t="s">
        <v>643</v>
      </c>
      <c r="JB19" s="51" t="s">
        <v>643</v>
      </c>
      <c r="JC19" s="51" t="s">
        <v>643</v>
      </c>
      <c r="JD19" s="51" t="s">
        <v>643</v>
      </c>
      <c r="JE19" s="51" t="s">
        <v>643</v>
      </c>
      <c r="JF19" s="51" t="s">
        <v>643</v>
      </c>
      <c r="JG19" s="51" t="s">
        <v>643</v>
      </c>
      <c r="JH19" s="51" t="s">
        <v>643</v>
      </c>
      <c r="JI19" s="51" t="s">
        <v>643</v>
      </c>
      <c r="JJ19" s="54"/>
      <c r="JK19" s="51" t="s">
        <v>638</v>
      </c>
      <c r="JL19" s="51" t="s">
        <v>294</v>
      </c>
      <c r="JM19" s="51" t="s">
        <v>294</v>
      </c>
      <c r="JN19" s="51" t="s">
        <v>294</v>
      </c>
      <c r="JO19" s="51" t="s">
        <v>294</v>
      </c>
      <c r="JP19" s="51" t="s">
        <v>294</v>
      </c>
      <c r="JQ19" s="51" t="s">
        <v>294</v>
      </c>
      <c r="JR19" s="51" t="s">
        <v>294</v>
      </c>
      <c r="JS19" s="51" t="s">
        <v>294</v>
      </c>
      <c r="JT19" s="51" t="s">
        <v>294</v>
      </c>
      <c r="JU19" s="51" t="s">
        <v>294</v>
      </c>
      <c r="JV19" s="51" t="s">
        <v>294</v>
      </c>
      <c r="JW19" s="51" t="s">
        <v>294</v>
      </c>
      <c r="JX19" s="51" t="s">
        <v>643</v>
      </c>
      <c r="JY19" s="51" t="s">
        <v>643</v>
      </c>
      <c r="JZ19" s="51" t="s">
        <v>643</v>
      </c>
      <c r="KA19" s="51" t="s">
        <v>643</v>
      </c>
      <c r="KB19" s="51" t="s">
        <v>643</v>
      </c>
      <c r="KC19" s="51" t="s">
        <v>643</v>
      </c>
      <c r="KD19" s="51" t="s">
        <v>643</v>
      </c>
      <c r="KE19" s="51" t="s">
        <v>643</v>
      </c>
      <c r="KF19" s="51" t="s">
        <v>643</v>
      </c>
      <c r="KG19" s="51" t="s">
        <v>643</v>
      </c>
      <c r="KH19" s="51" t="s">
        <v>643</v>
      </c>
      <c r="KI19" s="51" t="s">
        <v>643</v>
      </c>
      <c r="KJ19" s="51" t="s">
        <v>643</v>
      </c>
      <c r="KK19" s="51" t="s">
        <v>643</v>
      </c>
      <c r="KL19" s="51" t="s">
        <v>643</v>
      </c>
      <c r="KM19" s="51" t="s">
        <v>643</v>
      </c>
      <c r="KN19" s="51" t="s">
        <v>643</v>
      </c>
      <c r="KO19" s="51" t="s">
        <v>643</v>
      </c>
      <c r="KP19" s="51" t="s">
        <v>643</v>
      </c>
      <c r="KQ19" s="51" t="s">
        <v>643</v>
      </c>
      <c r="KR19" s="51" t="s">
        <v>643</v>
      </c>
      <c r="KS19" s="51" t="s">
        <v>643</v>
      </c>
      <c r="KT19" s="51" t="s">
        <v>643</v>
      </c>
      <c r="KU19" s="51" t="s">
        <v>643</v>
      </c>
      <c r="KV19" s="51" t="s">
        <v>643</v>
      </c>
      <c r="KW19" s="51" t="s">
        <v>643</v>
      </c>
      <c r="KX19" s="51" t="s">
        <v>294</v>
      </c>
      <c r="KY19" s="51" t="s">
        <v>294</v>
      </c>
      <c r="KZ19" s="51" t="s">
        <v>294</v>
      </c>
      <c r="LA19" s="51" t="s">
        <v>294</v>
      </c>
      <c r="LB19" s="51" t="s">
        <v>294</v>
      </c>
      <c r="LC19" s="51" t="s">
        <v>294</v>
      </c>
      <c r="LD19" s="51" t="s">
        <v>294</v>
      </c>
      <c r="LE19" s="51" t="s">
        <v>294</v>
      </c>
      <c r="LF19" s="51" t="s">
        <v>294</v>
      </c>
      <c r="LG19" s="51" t="s">
        <v>294</v>
      </c>
      <c r="LH19" s="51" t="s">
        <v>294</v>
      </c>
      <c r="LI19" s="51" t="s">
        <v>294</v>
      </c>
      <c r="LJ19" s="51" t="s">
        <v>294</v>
      </c>
      <c r="LK19" s="51" t="s">
        <v>643</v>
      </c>
      <c r="LL19" s="51" t="s">
        <v>643</v>
      </c>
      <c r="LM19" s="51" t="s">
        <v>643</v>
      </c>
      <c r="LN19" s="51" t="s">
        <v>643</v>
      </c>
      <c r="LO19" s="51" t="s">
        <v>643</v>
      </c>
      <c r="LP19" s="51" t="s">
        <v>643</v>
      </c>
      <c r="LQ19" s="51" t="s">
        <v>643</v>
      </c>
      <c r="LR19" s="51" t="s">
        <v>643</v>
      </c>
      <c r="LS19" s="51" t="s">
        <v>643</v>
      </c>
      <c r="LT19" s="51" t="s">
        <v>643</v>
      </c>
      <c r="LU19" s="51" t="s">
        <v>643</v>
      </c>
      <c r="LV19" s="51" t="s">
        <v>643</v>
      </c>
      <c r="LW19" s="51" t="s">
        <v>643</v>
      </c>
      <c r="LX19" s="51" t="s">
        <v>643</v>
      </c>
      <c r="LY19" s="51" t="s">
        <v>643</v>
      </c>
      <c r="LZ19" s="51" t="s">
        <v>643</v>
      </c>
      <c r="MA19" s="51" t="s">
        <v>643</v>
      </c>
      <c r="MB19" s="51" t="s">
        <v>643</v>
      </c>
      <c r="MC19" s="51" t="s">
        <v>643</v>
      </c>
      <c r="MD19" s="51" t="s">
        <v>643</v>
      </c>
      <c r="ME19" s="51" t="s">
        <v>643</v>
      </c>
      <c r="MF19" s="51" t="s">
        <v>643</v>
      </c>
      <c r="MG19" s="51" t="s">
        <v>643</v>
      </c>
      <c r="MH19" s="51" t="s">
        <v>643</v>
      </c>
      <c r="MI19" s="51" t="s">
        <v>643</v>
      </c>
      <c r="MJ19" s="51" t="s">
        <v>643</v>
      </c>
      <c r="MK19" s="51" t="s">
        <v>643</v>
      </c>
      <c r="ML19" s="51" t="s">
        <v>643</v>
      </c>
      <c r="MM19" s="51" t="s">
        <v>643</v>
      </c>
      <c r="MN19" s="51" t="s">
        <v>643</v>
      </c>
      <c r="MO19" s="51" t="s">
        <v>643</v>
      </c>
      <c r="MP19" s="51" t="s">
        <v>643</v>
      </c>
      <c r="MQ19" s="51" t="s">
        <v>643</v>
      </c>
      <c r="MR19" s="51" t="s">
        <v>643</v>
      </c>
      <c r="MS19" s="51" t="s">
        <v>643</v>
      </c>
      <c r="MT19" s="51" t="s">
        <v>643</v>
      </c>
      <c r="MU19" s="51" t="s">
        <v>643</v>
      </c>
      <c r="MV19" s="51" t="s">
        <v>643</v>
      </c>
      <c r="MW19" s="51" t="s">
        <v>643</v>
      </c>
      <c r="MX19" s="51" t="s">
        <v>643</v>
      </c>
      <c r="MY19" s="51" t="s">
        <v>643</v>
      </c>
      <c r="MZ19" s="54" t="s">
        <v>643</v>
      </c>
      <c r="NA19" s="51" t="s">
        <v>643</v>
      </c>
      <c r="NB19" s="51" t="s">
        <v>643</v>
      </c>
      <c r="NC19" s="51" t="s">
        <v>643</v>
      </c>
      <c r="ND19" s="51" t="s">
        <v>643</v>
      </c>
      <c r="NE19" s="51" t="s">
        <v>643</v>
      </c>
      <c r="NF19" s="51" t="s">
        <v>643</v>
      </c>
      <c r="NG19" s="51" t="s">
        <v>643</v>
      </c>
      <c r="NH19" s="51" t="s">
        <v>643</v>
      </c>
      <c r="NI19" s="51" t="s">
        <v>643</v>
      </c>
      <c r="NJ19" s="51" t="s">
        <v>643</v>
      </c>
      <c r="NK19" s="51" t="s">
        <v>643</v>
      </c>
      <c r="NL19" s="51" t="str">
        <f>IF(OR(EXACT(Table1[[#This Row],[TR IPCC scenarios]],"Yes"), EXACT(Table1[[#This Row],[PR IPCC scenarios]],"Yes")),"Yes","No")</f>
        <v>No</v>
      </c>
      <c r="NM19" s="52" t="str">
        <f>IF(OR(EXACT(Table1[[#This Row],[TR NGFS scenarios]],"Yes"), EXACT(Table1[[#This Row],[PR NGFS scenarios]],"Yes")),"Yes","No")</f>
        <v>No</v>
      </c>
      <c r="NN19" s="51" t="str">
        <f>IF(OR(EXACT(Table1[[#This Row],[Geographic Coverage - Global (PR)]],"Yes"), EXACT(Table1[[#This Row],[Geographic Coverage - Global (TR)]],"Yes")),"Yes","No")</f>
        <v>No</v>
      </c>
      <c r="NO19" s="51" t="str">
        <f>IF(OR(EXACT(Table1[[#This Row],[Geographic Coverage - Europe (TR)]],"Yes"), EXACT(Table1[[#This Row],[Geographic Coverage - Europe (PR)]],"Yes")),"Yes","No")</f>
        <v>No</v>
      </c>
      <c r="NP19" s="51" t="str">
        <f>IF(OR(EXACT(Table1[[#This Row],[Geographic Coverage - APAC (TR)]],"Yes"), EXACT(Table1[[#This Row],[Geographic Coverage - APAC (PR)]],"Yes")),"Yes","No")</f>
        <v>No</v>
      </c>
      <c r="NQ19" s="51" t="str">
        <f>IF(OR(EXACT(Table1[[#This Row],[Geographic Coverage - Africa (TR)]],"Yes"), EXACT(Table1[[#This Row],[Geographic Coverage - Africa (PR)]],"Yes")),"Yes","No")</f>
        <v>No</v>
      </c>
      <c r="NR19" s="51" t="str">
        <f>IF(OR(EXACT(Table1[[#This Row],[Geographic Coverage - North America (TR)]],"Yes"), EXACT(Table1[[#This Row],[Geographic Coverage - North America (PR)]],"Yes")),"Yes","No")</f>
        <v>No</v>
      </c>
      <c r="NS19" s="51" t="str">
        <f>IF(OR(EXACT(Table1[[#This Row],[Geographic Coverage - North America (TR)]],"Yes"), EXACT(Table1[[#This Row],[Geographic Coverage - North America (PR)]],"Yes")),"Yes","No")</f>
        <v>No</v>
      </c>
      <c r="NT19" s="51" t="str">
        <f>IF(OR(EXACT(Table1[[#This Row],[Coverage of Asset Classes - Equities]],"Yes"), EXACT(Table1[[#This Row],[Coverage of Asset Classes - Equities (Physical Risks)]],"Yes")),"Yes","No")</f>
        <v>No</v>
      </c>
      <c r="NU19" s="51" t="str">
        <f>IF(OR(EXACT(Table1[[#This Row],[Coverage of Asset Classes - Mortgages]],"Yes"), EXACT(Table1[[#This Row],[Coverage of Asset Classes -Mortgages (Physical Risks)]],"Yes")),"Yes","No")</f>
        <v>No</v>
      </c>
      <c r="NV19" s="51" t="str">
        <f>IF(OR(EXACT(Table1[[#This Row],[Coverage of Asset Classes - Real Estate / Real Assets]],"Yes"), EXACT(Table1[[#This Row],[Coverage of Asset Classes - Real Estate / Real Assets (Physical Risks)]],"Yes")),"Yes","No")</f>
        <v>No</v>
      </c>
      <c r="NW19" s="51" t="str">
        <f>IF(OR(EXACT(Table1[[#This Row],[Coverage of Asset Classes - Bonds, government]],"Yes"), EXACT(Table1[[#This Row],[Coverage of Asset Classes - Bonds, government (Physical Risks)]],"Yes")),"Yes","No")</f>
        <v>No</v>
      </c>
      <c r="NX19" s="51" t="str">
        <f>IF(OR(EXACT(Table1[[#This Row],[Coverage of Asset Classes - Bonds, corporate]],"Yes"), EXACT(Table1[[#This Row],[Coverage of Asset Classes - Bonds, corporate (Physical Risks)]],"Yes")),"Yes","No")</f>
        <v>No</v>
      </c>
      <c r="NY19" s="51" t="str">
        <f>IF(OR(EXACT(Table1[[#This Row],[Coverage of Asset Classes - Commodities]],"Yes"), EXACT(Table1[[#This Row],[Coverage of Asset Classes - Commodities (Physical Risks)]],"Yes")),"Yes","No")</f>
        <v>No</v>
      </c>
      <c r="NZ19" s="51" t="s">
        <v>676</v>
      </c>
      <c r="OA19" s="51" t="s">
        <v>1066</v>
      </c>
      <c r="OB19" s="51" t="s">
        <v>643</v>
      </c>
    </row>
    <row r="20" spans="1:392" s="51" customFormat="1" ht="15.95" customHeight="1" x14ac:dyDescent="0.2">
      <c r="A20" s="51" t="s">
        <v>60</v>
      </c>
      <c r="B20" s="51" t="s">
        <v>634</v>
      </c>
      <c r="C20" s="51" t="s">
        <v>26</v>
      </c>
      <c r="D20" s="51" t="s">
        <v>60</v>
      </c>
      <c r="E20" s="129" t="s">
        <v>1067</v>
      </c>
      <c r="F20" s="51" t="s">
        <v>1068</v>
      </c>
      <c r="G20" s="51" t="s">
        <v>1069</v>
      </c>
      <c r="H20" s="51" t="s">
        <v>1070</v>
      </c>
      <c r="I20" s="51" t="s">
        <v>643</v>
      </c>
      <c r="J20" s="51" t="s">
        <v>643</v>
      </c>
      <c r="K20" s="51" t="s">
        <v>643</v>
      </c>
      <c r="L20" s="51" t="s">
        <v>643</v>
      </c>
      <c r="M20" s="51" t="s">
        <v>643</v>
      </c>
      <c r="N20" s="51" t="s">
        <v>643</v>
      </c>
      <c r="O20" s="51" t="s">
        <v>643</v>
      </c>
      <c r="P20" s="51" t="s">
        <v>643</v>
      </c>
      <c r="Q20" s="51" t="s">
        <v>643</v>
      </c>
      <c r="R20" s="51" t="s">
        <v>639</v>
      </c>
      <c r="S20" s="51" t="s">
        <v>638</v>
      </c>
      <c r="T20" s="51" t="s">
        <v>643</v>
      </c>
      <c r="U20" s="51" t="s">
        <v>643</v>
      </c>
      <c r="V20" s="51" t="s">
        <v>643</v>
      </c>
      <c r="W20" s="51" t="s">
        <v>643</v>
      </c>
      <c r="X20" s="51" t="s">
        <v>643</v>
      </c>
      <c r="Y20" s="51" t="s">
        <v>643</v>
      </c>
      <c r="Z20" s="51" t="s">
        <v>643</v>
      </c>
      <c r="AA20" s="51" t="s">
        <v>643</v>
      </c>
      <c r="AB20" s="51" t="s">
        <v>639</v>
      </c>
      <c r="AC20" s="51" t="s">
        <v>638</v>
      </c>
      <c r="AD20" s="51" t="s">
        <v>638</v>
      </c>
      <c r="AE20" s="51" t="s">
        <v>638</v>
      </c>
      <c r="AF20" s="51" t="s">
        <v>643</v>
      </c>
      <c r="AG20" s="51" t="s">
        <v>643</v>
      </c>
      <c r="AH20" s="51" t="s">
        <v>643</v>
      </c>
      <c r="AI20" s="51" t="s">
        <v>638</v>
      </c>
      <c r="AJ20" s="51" t="s">
        <v>639</v>
      </c>
      <c r="AK20" s="51" t="s">
        <v>639</v>
      </c>
      <c r="AL20" s="51" t="s">
        <v>639</v>
      </c>
      <c r="AM20" s="51" t="s">
        <v>638</v>
      </c>
      <c r="AN20" s="51" t="s">
        <v>639</v>
      </c>
      <c r="AO20" s="51" t="s">
        <v>1071</v>
      </c>
      <c r="AP20" s="51" t="s">
        <v>1072</v>
      </c>
      <c r="AQ20" s="51" t="s">
        <v>638</v>
      </c>
      <c r="AR20" s="51" t="s">
        <v>639</v>
      </c>
      <c r="AS20" s="51" t="s">
        <v>643</v>
      </c>
      <c r="AT20" s="51" t="s">
        <v>639</v>
      </c>
      <c r="AU20" s="51" t="s">
        <v>638</v>
      </c>
      <c r="AV20" s="51" t="s">
        <v>639</v>
      </c>
      <c r="AW20" s="51" t="s">
        <v>639</v>
      </c>
      <c r="AX20" s="51" t="s">
        <v>638</v>
      </c>
      <c r="AY20" s="51" t="s">
        <v>639</v>
      </c>
      <c r="AZ20" s="51" t="s">
        <v>639</v>
      </c>
      <c r="BA20" s="51" t="s">
        <v>639</v>
      </c>
      <c r="BB20" s="51" t="s">
        <v>638</v>
      </c>
      <c r="BC20" s="51" t="s">
        <v>1073</v>
      </c>
      <c r="BD20" s="51" t="s">
        <v>638</v>
      </c>
      <c r="BE20" s="51" t="s">
        <v>294</v>
      </c>
      <c r="BF20" s="51" t="s">
        <v>638</v>
      </c>
      <c r="BG20" s="51" t="s">
        <v>294</v>
      </c>
      <c r="BH20" s="51" t="s">
        <v>639</v>
      </c>
      <c r="BI20" s="51" t="s">
        <v>638</v>
      </c>
      <c r="BJ20" s="51" t="s">
        <v>638</v>
      </c>
      <c r="BK20" s="51" t="s">
        <v>639</v>
      </c>
      <c r="BL20" s="51" t="s">
        <v>639</v>
      </c>
      <c r="BN20" s="51" t="s">
        <v>639</v>
      </c>
      <c r="BO20" s="51" t="s">
        <v>638</v>
      </c>
      <c r="BP20" s="51" t="s">
        <v>643</v>
      </c>
      <c r="BQ20" s="51" t="s">
        <v>294</v>
      </c>
      <c r="BR20" s="51" t="s">
        <v>639</v>
      </c>
      <c r="BS20" s="51" t="s">
        <v>294</v>
      </c>
      <c r="BT20" s="51" t="s">
        <v>643</v>
      </c>
      <c r="BU20" s="51" t="s">
        <v>643</v>
      </c>
      <c r="BV20" s="51" t="s">
        <v>643</v>
      </c>
      <c r="BW20" s="51" t="s">
        <v>639</v>
      </c>
      <c r="BX20" s="51" t="s">
        <v>639</v>
      </c>
      <c r="BY20" s="51" t="s">
        <v>639</v>
      </c>
      <c r="BZ20" s="51" t="s">
        <v>639</v>
      </c>
      <c r="CA20" s="51" t="s">
        <v>643</v>
      </c>
      <c r="CB20" s="51" t="s">
        <v>643</v>
      </c>
      <c r="CC20" s="51" t="s">
        <v>643</v>
      </c>
      <c r="CD20" s="51" t="s">
        <v>643</v>
      </c>
      <c r="CE20" s="51" t="s">
        <v>643</v>
      </c>
      <c r="CF20" s="51" t="s">
        <v>643</v>
      </c>
      <c r="CG20" s="51" t="s">
        <v>643</v>
      </c>
      <c r="CH20" s="51" t="s">
        <v>643</v>
      </c>
      <c r="CI20" s="51" t="s">
        <v>643</v>
      </c>
      <c r="CJ20" s="51" t="s">
        <v>639</v>
      </c>
      <c r="CK20" s="51" t="s">
        <v>639</v>
      </c>
      <c r="CL20" s="51" t="s">
        <v>639</v>
      </c>
      <c r="CM20" s="51" t="s">
        <v>639</v>
      </c>
      <c r="CN20" s="51" t="s">
        <v>639</v>
      </c>
      <c r="CO20" s="51" t="s">
        <v>639</v>
      </c>
      <c r="CP20" s="51" t="s">
        <v>643</v>
      </c>
      <c r="CR20" s="51" t="s">
        <v>639</v>
      </c>
      <c r="CS20" s="51" t="s">
        <v>639</v>
      </c>
      <c r="CT20" s="51" t="s">
        <v>639</v>
      </c>
      <c r="CU20" s="51" t="s">
        <v>643</v>
      </c>
      <c r="CV20" s="51" t="s">
        <v>643</v>
      </c>
      <c r="CW20" s="51" t="s">
        <v>643</v>
      </c>
      <c r="CY20" s="51" t="s">
        <v>643</v>
      </c>
      <c r="CZ20" s="51" t="s">
        <v>638</v>
      </c>
      <c r="DA20" s="51" t="s">
        <v>638</v>
      </c>
      <c r="DB20" s="51" t="s">
        <v>638</v>
      </c>
      <c r="DC20" s="51" t="s">
        <v>638</v>
      </c>
      <c r="DD20" s="51" t="s">
        <v>639</v>
      </c>
      <c r="DE20" s="51" t="s">
        <v>838</v>
      </c>
      <c r="DF20" s="51" t="s">
        <v>643</v>
      </c>
      <c r="DG20" s="51" t="s">
        <v>1074</v>
      </c>
      <c r="DH20" s="51" t="s">
        <v>643</v>
      </c>
      <c r="DI20" s="51" t="s">
        <v>643</v>
      </c>
      <c r="DJ20" s="51" t="s">
        <v>643</v>
      </c>
      <c r="DK20" s="51" t="s">
        <v>643</v>
      </c>
      <c r="DL20" s="51" t="s">
        <v>643</v>
      </c>
      <c r="DM20" s="51" t="s">
        <v>643</v>
      </c>
      <c r="DN20" s="51" t="s">
        <v>643</v>
      </c>
      <c r="DO20" s="51" t="s">
        <v>643</v>
      </c>
      <c r="DP20" s="51" t="s">
        <v>643</v>
      </c>
      <c r="DQ20" s="51" t="s">
        <v>638</v>
      </c>
      <c r="DR20" s="51" t="s">
        <v>638</v>
      </c>
      <c r="DS20" s="51" t="s">
        <v>639</v>
      </c>
      <c r="DT20" s="51" t="s">
        <v>639</v>
      </c>
      <c r="DU20" s="51" t="s">
        <v>638</v>
      </c>
      <c r="DV20" s="51" t="s">
        <v>1075</v>
      </c>
      <c r="DW20" s="51" t="s">
        <v>643</v>
      </c>
      <c r="DX20" s="51" t="s">
        <v>643</v>
      </c>
      <c r="DY20" s="51" t="s">
        <v>643</v>
      </c>
      <c r="DZ20" s="51" t="s">
        <v>643</v>
      </c>
      <c r="EA20" s="51" t="s">
        <v>643</v>
      </c>
      <c r="EB20" s="51" t="s">
        <v>643</v>
      </c>
      <c r="EC20" s="51" t="s">
        <v>643</v>
      </c>
      <c r="ED20" s="51" t="s">
        <v>643</v>
      </c>
      <c r="EE20" s="51" t="s">
        <v>643</v>
      </c>
      <c r="EF20" s="51" t="s">
        <v>643</v>
      </c>
      <c r="EG20" s="51" t="s">
        <v>643</v>
      </c>
      <c r="EH20" s="51" t="s">
        <v>643</v>
      </c>
      <c r="EI20" s="51" t="s">
        <v>643</v>
      </c>
      <c r="EJ20" s="51" t="s">
        <v>643</v>
      </c>
      <c r="EK20" s="51" t="s">
        <v>643</v>
      </c>
      <c r="EL20" s="51" t="s">
        <v>643</v>
      </c>
      <c r="EM20" s="51" t="s">
        <v>643</v>
      </c>
      <c r="EN20" s="51" t="s">
        <v>643</v>
      </c>
      <c r="EO20" s="51" t="s">
        <v>643</v>
      </c>
      <c r="EP20" s="51" t="s">
        <v>643</v>
      </c>
      <c r="EQ20" s="51" t="s">
        <v>643</v>
      </c>
      <c r="ER20" s="51" t="s">
        <v>643</v>
      </c>
      <c r="ES20" s="51" t="s">
        <v>643</v>
      </c>
      <c r="ET20" s="51" t="s">
        <v>643</v>
      </c>
      <c r="EU20" s="51" t="s">
        <v>643</v>
      </c>
      <c r="EV20" s="51" t="s">
        <v>643</v>
      </c>
      <c r="EW20" s="51" t="s">
        <v>643</v>
      </c>
      <c r="EX20" s="51" t="s">
        <v>643</v>
      </c>
      <c r="EY20" s="51" t="s">
        <v>643</v>
      </c>
      <c r="EZ20" s="51" t="s">
        <v>643</v>
      </c>
      <c r="FA20" s="51" t="s">
        <v>643</v>
      </c>
      <c r="FB20" s="51" t="s">
        <v>643</v>
      </c>
      <c r="FC20" s="51" t="s">
        <v>643</v>
      </c>
      <c r="FD20" s="51" t="s">
        <v>643</v>
      </c>
      <c r="FE20" s="51" t="s">
        <v>643</v>
      </c>
      <c r="FF20" s="51" t="s">
        <v>643</v>
      </c>
      <c r="FG20" s="51" t="s">
        <v>643</v>
      </c>
      <c r="FH20" s="51" t="s">
        <v>643</v>
      </c>
      <c r="FI20" s="51" t="s">
        <v>643</v>
      </c>
      <c r="FJ20" s="51" t="s">
        <v>643</v>
      </c>
      <c r="FK20" s="51" t="s">
        <v>643</v>
      </c>
      <c r="FL20" s="51" t="s">
        <v>643</v>
      </c>
      <c r="FM20" s="51" t="s">
        <v>643</v>
      </c>
      <c r="FN20" s="51" t="s">
        <v>643</v>
      </c>
      <c r="FO20" s="51" t="s">
        <v>643</v>
      </c>
      <c r="FP20" s="51" t="s">
        <v>643</v>
      </c>
      <c r="FQ20" s="51" t="s">
        <v>643</v>
      </c>
      <c r="FR20" s="51" t="s">
        <v>643</v>
      </c>
      <c r="FS20" s="51" t="s">
        <v>643</v>
      </c>
      <c r="FT20" s="51" t="s">
        <v>638</v>
      </c>
      <c r="FU20" s="51" t="s">
        <v>643</v>
      </c>
      <c r="FV20" s="51" t="s">
        <v>643</v>
      </c>
      <c r="FW20" s="51" t="s">
        <v>638</v>
      </c>
      <c r="FX20" s="51" t="s">
        <v>639</v>
      </c>
      <c r="FY20" s="51" t="s">
        <v>639</v>
      </c>
      <c r="FZ20" s="51" t="s">
        <v>639</v>
      </c>
      <c r="GA20" s="51" t="s">
        <v>639</v>
      </c>
      <c r="GB20" s="51" t="s">
        <v>639</v>
      </c>
      <c r="GC20" s="51" t="s">
        <v>639</v>
      </c>
      <c r="GD20" s="51" t="s">
        <v>664</v>
      </c>
      <c r="GE20" s="51" t="s">
        <v>1076</v>
      </c>
      <c r="GF20" s="51" t="s">
        <v>1077</v>
      </c>
      <c r="GG20" s="51" t="s">
        <v>1077</v>
      </c>
      <c r="GH20" s="51" t="s">
        <v>643</v>
      </c>
      <c r="GI20" s="51" t="s">
        <v>643</v>
      </c>
      <c r="GJ20" s="51" t="s">
        <v>643</v>
      </c>
      <c r="GK20" s="51" t="s">
        <v>643</v>
      </c>
      <c r="GL20" s="51" t="s">
        <v>643</v>
      </c>
      <c r="GM20" s="51" t="s">
        <v>643</v>
      </c>
      <c r="GN20" s="51" t="s">
        <v>643</v>
      </c>
      <c r="GO20" s="51" t="s">
        <v>643</v>
      </c>
      <c r="GP20" s="51" t="s">
        <v>643</v>
      </c>
      <c r="GQ20" s="51" t="s">
        <v>643</v>
      </c>
      <c r="GR20" s="51" t="s">
        <v>643</v>
      </c>
      <c r="GS20" s="51" t="s">
        <v>643</v>
      </c>
      <c r="GT20" s="51" t="s">
        <v>643</v>
      </c>
      <c r="GU20" s="51" t="s">
        <v>643</v>
      </c>
      <c r="GV20" s="51" t="s">
        <v>643</v>
      </c>
      <c r="GW20" s="51" t="s">
        <v>643</v>
      </c>
      <c r="GX20" s="51" t="s">
        <v>643</v>
      </c>
      <c r="GY20" s="51" t="s">
        <v>643</v>
      </c>
      <c r="GZ20" s="51" t="s">
        <v>643</v>
      </c>
      <c r="HA20" s="51" t="s">
        <v>643</v>
      </c>
      <c r="HB20" s="51" t="s">
        <v>643</v>
      </c>
      <c r="HC20" s="51" t="s">
        <v>643</v>
      </c>
      <c r="HD20" s="51" t="s">
        <v>643</v>
      </c>
      <c r="HE20" s="51" t="s">
        <v>643</v>
      </c>
      <c r="HF20" s="51" t="s">
        <v>643</v>
      </c>
      <c r="HG20" s="51" t="s">
        <v>643</v>
      </c>
      <c r="HH20" s="51" t="s">
        <v>643</v>
      </c>
      <c r="HI20" s="51" t="s">
        <v>643</v>
      </c>
      <c r="HJ20" s="51" t="s">
        <v>643</v>
      </c>
      <c r="HK20" s="51" t="s">
        <v>643</v>
      </c>
      <c r="HL20" s="51" t="s">
        <v>643</v>
      </c>
      <c r="HM20" s="51" t="s">
        <v>643</v>
      </c>
      <c r="HN20" s="51" t="s">
        <v>643</v>
      </c>
      <c r="HO20" s="51" t="s">
        <v>643</v>
      </c>
      <c r="HP20" s="51" t="s">
        <v>643</v>
      </c>
      <c r="HQ20" s="51" t="s">
        <v>638</v>
      </c>
      <c r="HR20" s="51" t="s">
        <v>639</v>
      </c>
      <c r="HS20" s="51" t="s">
        <v>643</v>
      </c>
      <c r="HT20" s="51" t="s">
        <v>639</v>
      </c>
      <c r="HU20" s="51" t="s">
        <v>643</v>
      </c>
      <c r="HV20" s="51" t="s">
        <v>643</v>
      </c>
      <c r="HW20" s="51" t="s">
        <v>643</v>
      </c>
      <c r="HX20" s="51" t="s">
        <v>643</v>
      </c>
      <c r="HY20" s="51" t="s">
        <v>643</v>
      </c>
      <c r="HZ20" s="51" t="s">
        <v>643</v>
      </c>
      <c r="IA20" s="51" t="s">
        <v>643</v>
      </c>
      <c r="IB20" s="51" t="s">
        <v>643</v>
      </c>
      <c r="IC20" s="51" t="s">
        <v>643</v>
      </c>
      <c r="ID20" s="51" t="s">
        <v>643</v>
      </c>
      <c r="IF20" s="51" t="s">
        <v>639</v>
      </c>
      <c r="IG20" s="51" t="s">
        <v>639</v>
      </c>
      <c r="IH20" s="51" t="s">
        <v>639</v>
      </c>
      <c r="II20" s="51" t="s">
        <v>639</v>
      </c>
      <c r="IJ20" s="51" t="s">
        <v>639</v>
      </c>
      <c r="IK20" s="51" t="s">
        <v>639</v>
      </c>
      <c r="IL20" s="51" t="s">
        <v>643</v>
      </c>
      <c r="IM20" s="51" t="s">
        <v>643</v>
      </c>
      <c r="IN20" s="51" t="s">
        <v>643</v>
      </c>
      <c r="IO20" s="51" t="s">
        <v>643</v>
      </c>
      <c r="IQ20" s="51" t="s">
        <v>643</v>
      </c>
      <c r="IR20" s="51" t="s">
        <v>643</v>
      </c>
      <c r="IS20" s="51" t="s">
        <v>643</v>
      </c>
      <c r="IT20" s="51" t="s">
        <v>643</v>
      </c>
      <c r="IU20" s="51" t="s">
        <v>643</v>
      </c>
      <c r="IV20" s="51" t="s">
        <v>643</v>
      </c>
      <c r="IW20" s="51" t="s">
        <v>643</v>
      </c>
      <c r="IX20" s="51" t="s">
        <v>643</v>
      </c>
      <c r="IY20" s="51" t="s">
        <v>643</v>
      </c>
      <c r="IZ20" s="51" t="s">
        <v>643</v>
      </c>
      <c r="JA20" s="51" t="s">
        <v>643</v>
      </c>
      <c r="JB20" s="51" t="s">
        <v>643</v>
      </c>
      <c r="JC20" s="51" t="s">
        <v>643</v>
      </c>
      <c r="JD20" s="51" t="s">
        <v>643</v>
      </c>
      <c r="JE20" s="51" t="s">
        <v>643</v>
      </c>
      <c r="JF20" s="51" t="s">
        <v>643</v>
      </c>
      <c r="JG20" s="51" t="s">
        <v>643</v>
      </c>
      <c r="JH20" s="51" t="s">
        <v>643</v>
      </c>
      <c r="JI20" s="51" t="s">
        <v>643</v>
      </c>
      <c r="JJ20" s="51" t="s">
        <v>643</v>
      </c>
      <c r="JK20" s="51" t="s">
        <v>643</v>
      </c>
      <c r="JL20" s="51" t="s">
        <v>643</v>
      </c>
      <c r="JM20" s="51" t="s">
        <v>643</v>
      </c>
      <c r="JN20" s="51" t="s">
        <v>643</v>
      </c>
      <c r="JO20" s="51" t="s">
        <v>643</v>
      </c>
      <c r="JP20" s="51" t="s">
        <v>643</v>
      </c>
      <c r="JQ20" s="51" t="s">
        <v>643</v>
      </c>
      <c r="JR20" s="51" t="s">
        <v>643</v>
      </c>
      <c r="JS20" s="51" t="s">
        <v>643</v>
      </c>
      <c r="JT20" s="51" t="s">
        <v>643</v>
      </c>
      <c r="JU20" s="51" t="s">
        <v>643</v>
      </c>
      <c r="JV20" s="51" t="s">
        <v>643</v>
      </c>
      <c r="JW20" s="51" t="s">
        <v>643</v>
      </c>
      <c r="JX20" s="51" t="s">
        <v>643</v>
      </c>
      <c r="JY20" s="51" t="s">
        <v>643</v>
      </c>
      <c r="JZ20" s="51" t="s">
        <v>643</v>
      </c>
      <c r="KA20" s="51" t="s">
        <v>643</v>
      </c>
      <c r="KB20" s="51" t="s">
        <v>643</v>
      </c>
      <c r="KD20" s="51" t="s">
        <v>643</v>
      </c>
      <c r="KE20" s="51" t="s">
        <v>1078</v>
      </c>
      <c r="KF20" s="51" t="s">
        <v>643</v>
      </c>
      <c r="KG20" s="51" t="s">
        <v>643</v>
      </c>
      <c r="KH20" s="51" t="s">
        <v>643</v>
      </c>
      <c r="KI20" s="51" t="s">
        <v>643</v>
      </c>
      <c r="KJ20" s="51" t="s">
        <v>643</v>
      </c>
      <c r="KK20" s="51" t="s">
        <v>643</v>
      </c>
      <c r="KL20" s="51" t="s">
        <v>643</v>
      </c>
      <c r="KM20" s="51" t="s">
        <v>643</v>
      </c>
      <c r="KN20" s="51" t="s">
        <v>643</v>
      </c>
      <c r="KO20" s="51" t="s">
        <v>643</v>
      </c>
      <c r="KP20" s="51" t="s">
        <v>643</v>
      </c>
      <c r="KQ20" s="51" t="s">
        <v>643</v>
      </c>
      <c r="KR20" s="51" t="s">
        <v>643</v>
      </c>
      <c r="KS20" s="51" t="s">
        <v>643</v>
      </c>
      <c r="KT20" s="51" t="s">
        <v>1079</v>
      </c>
      <c r="KU20" s="51" t="s">
        <v>643</v>
      </c>
      <c r="KV20" s="51" t="s">
        <v>643</v>
      </c>
      <c r="KW20" s="51" t="s">
        <v>643</v>
      </c>
      <c r="KX20" s="51" t="s">
        <v>643</v>
      </c>
      <c r="KY20" s="51" t="s">
        <v>643</v>
      </c>
      <c r="KZ20" s="51" t="s">
        <v>643</v>
      </c>
      <c r="LA20" s="51" t="s">
        <v>643</v>
      </c>
      <c r="LB20" s="51" t="s">
        <v>643</v>
      </c>
      <c r="LC20" s="51" t="s">
        <v>643</v>
      </c>
      <c r="LD20" s="51" t="s">
        <v>643</v>
      </c>
      <c r="LE20" s="51" t="s">
        <v>643</v>
      </c>
      <c r="LF20" s="51" t="s">
        <v>643</v>
      </c>
      <c r="LG20" s="51" t="s">
        <v>643</v>
      </c>
      <c r="LH20" s="51" t="s">
        <v>643</v>
      </c>
      <c r="LI20" s="51" t="s">
        <v>643</v>
      </c>
      <c r="LJ20" s="51" t="s">
        <v>643</v>
      </c>
      <c r="LK20" s="51" t="s">
        <v>643</v>
      </c>
      <c r="LL20" s="51" t="s">
        <v>643</v>
      </c>
      <c r="LM20" s="51" t="s">
        <v>643</v>
      </c>
      <c r="LN20" s="51" t="s">
        <v>643</v>
      </c>
      <c r="LO20" s="51" t="s">
        <v>643</v>
      </c>
      <c r="LP20" s="51" t="s">
        <v>643</v>
      </c>
      <c r="LQ20" s="51" t="s">
        <v>643</v>
      </c>
      <c r="LR20" s="51" t="s">
        <v>643</v>
      </c>
      <c r="LS20" s="51" t="s">
        <v>643</v>
      </c>
      <c r="LT20" s="51" t="s">
        <v>643</v>
      </c>
      <c r="LU20" s="51" t="s">
        <v>643</v>
      </c>
      <c r="LV20" s="51" t="s">
        <v>643</v>
      </c>
      <c r="LW20" s="51" t="s">
        <v>643</v>
      </c>
      <c r="LX20" s="51" t="s">
        <v>643</v>
      </c>
      <c r="LY20" s="51" t="s">
        <v>643</v>
      </c>
      <c r="LZ20" s="51" t="s">
        <v>643</v>
      </c>
      <c r="MA20" s="51" t="s">
        <v>643</v>
      </c>
      <c r="MB20" s="51" t="s">
        <v>643</v>
      </c>
      <c r="MC20" s="51" t="s">
        <v>643</v>
      </c>
      <c r="MD20" s="51" t="s">
        <v>643</v>
      </c>
      <c r="ME20" s="51" t="s">
        <v>643</v>
      </c>
      <c r="MF20" s="51" t="s">
        <v>643</v>
      </c>
      <c r="MG20" s="51" t="s">
        <v>643</v>
      </c>
      <c r="MH20" s="51" t="s">
        <v>643</v>
      </c>
      <c r="MI20" s="51" t="s">
        <v>643</v>
      </c>
      <c r="MJ20" s="51" t="s">
        <v>643</v>
      </c>
      <c r="MK20" s="51" t="s">
        <v>643</v>
      </c>
      <c r="ML20" s="51" t="s">
        <v>643</v>
      </c>
      <c r="MM20" s="51" t="s">
        <v>643</v>
      </c>
      <c r="MN20" s="51" t="s">
        <v>643</v>
      </c>
      <c r="MO20" s="51" t="s">
        <v>643</v>
      </c>
      <c r="MP20" s="51" t="s">
        <v>643</v>
      </c>
      <c r="MQ20" s="51" t="s">
        <v>643</v>
      </c>
      <c r="MR20" s="51" t="s">
        <v>643</v>
      </c>
      <c r="MS20" s="51" t="s">
        <v>643</v>
      </c>
      <c r="MT20" s="51" t="s">
        <v>643</v>
      </c>
      <c r="MU20" s="51" t="s">
        <v>643</v>
      </c>
      <c r="MV20" s="51" t="s">
        <v>643</v>
      </c>
      <c r="MW20" s="51" t="s">
        <v>643</v>
      </c>
      <c r="MX20" s="51" t="s">
        <v>643</v>
      </c>
      <c r="MY20" s="51" t="s">
        <v>643</v>
      </c>
      <c r="MZ20" s="51" t="s">
        <v>643</v>
      </c>
      <c r="NA20" s="51" t="s">
        <v>638</v>
      </c>
      <c r="NB20" s="51" t="s">
        <v>643</v>
      </c>
      <c r="NC20" s="51" t="s">
        <v>643</v>
      </c>
      <c r="ND20" s="51" t="s">
        <v>643</v>
      </c>
      <c r="NE20" s="51" t="s">
        <v>643</v>
      </c>
      <c r="NF20" s="51" t="s">
        <v>643</v>
      </c>
      <c r="NG20" s="51" t="s">
        <v>643</v>
      </c>
      <c r="NH20" s="51" t="s">
        <v>643</v>
      </c>
      <c r="NI20" s="51" t="s">
        <v>643</v>
      </c>
      <c r="NJ20" s="51" t="s">
        <v>643</v>
      </c>
      <c r="NK20" s="51" t="s">
        <v>643</v>
      </c>
      <c r="NL20" s="51" t="str">
        <f>IF(OR(EXACT(Table1[[#This Row],[TR IPCC scenarios]],"Yes"), EXACT(Table1[[#This Row],[PR IPCC scenarios]],"Yes")),"Yes","No")</f>
        <v>Yes</v>
      </c>
      <c r="NM20" s="52" t="str">
        <f>IF(OR(EXACT(Table1[[#This Row],[TR NGFS scenarios]],"Yes"), EXACT(Table1[[#This Row],[PR NGFS scenarios]],"Yes")),"Yes","No")</f>
        <v>No</v>
      </c>
      <c r="NN20" s="51" t="str">
        <f>IF(OR(EXACT(Table1[[#This Row],[Geographic Coverage - Global (PR)]],"Yes"), EXACT(Table1[[#This Row],[Geographic Coverage - Global (TR)]],"Yes")),"Yes","No")</f>
        <v>Yes</v>
      </c>
      <c r="NO20" s="51" t="str">
        <f>IF(OR(EXACT(Table1[[#This Row],[Geographic Coverage - Europe (TR)]],"Yes"), EXACT(Table1[[#This Row],[Geographic Coverage - Europe (PR)]],"Yes")),"Yes","No")</f>
        <v>No</v>
      </c>
      <c r="NP20" s="51" t="str">
        <f>IF(OR(EXACT(Table1[[#This Row],[Geographic Coverage - APAC (TR)]],"Yes"), EXACT(Table1[[#This Row],[Geographic Coverage - APAC (PR)]],"Yes")),"Yes","No")</f>
        <v>No</v>
      </c>
      <c r="NQ20" s="51" t="str">
        <f>IF(OR(EXACT(Table1[[#This Row],[Geographic Coverage - Africa (TR)]],"Yes"), EXACT(Table1[[#This Row],[Geographic Coverage - Africa (PR)]],"Yes")),"Yes","No")</f>
        <v>No</v>
      </c>
      <c r="NR20" s="51" t="str">
        <f>IF(OR(EXACT(Table1[[#This Row],[Geographic Coverage - North America (TR)]],"Yes"), EXACT(Table1[[#This Row],[Geographic Coverage - North America (PR)]],"Yes")),"Yes","No")</f>
        <v>No</v>
      </c>
      <c r="NS20" s="51" t="str">
        <f>IF(OR(EXACT(Table1[[#This Row],[Geographic Coverage - North America (TR)]],"Yes"), EXACT(Table1[[#This Row],[Geographic Coverage - North America (PR)]],"Yes")),"Yes","No")</f>
        <v>No</v>
      </c>
      <c r="NT20" s="51" t="str">
        <f>IF(OR(EXACT(Table1[[#This Row],[Coverage of Asset Classes - Equities]],"Yes"), EXACT(Table1[[#This Row],[Coverage of Asset Classes - Equities (Physical Risks)]],"Yes")),"Yes","No")</f>
        <v>No</v>
      </c>
      <c r="NU20" s="51" t="str">
        <f>IF(OR(EXACT(Table1[[#This Row],[Coverage of Asset Classes - Mortgages]],"Yes"), EXACT(Table1[[#This Row],[Coverage of Asset Classes -Mortgages (Physical Risks)]],"Yes")),"Yes","No")</f>
        <v>No</v>
      </c>
      <c r="NV20" s="51" t="str">
        <f>IF(OR(EXACT(Table1[[#This Row],[Coverage of Asset Classes - Real Estate / Real Assets]],"Yes"), EXACT(Table1[[#This Row],[Coverage of Asset Classes - Real Estate / Real Assets (Physical Risks)]],"Yes")),"Yes","No")</f>
        <v>No</v>
      </c>
      <c r="NW20" s="51" t="str">
        <f>IF(OR(EXACT(Table1[[#This Row],[Coverage of Asset Classes - Bonds, government]],"Yes"), EXACT(Table1[[#This Row],[Coverage of Asset Classes - Bonds, government (Physical Risks)]],"Yes")),"Yes","No")</f>
        <v>No</v>
      </c>
      <c r="NX20" s="51" t="str">
        <f>IF(OR(EXACT(Table1[[#This Row],[Coverage of Asset Classes - Bonds, corporate]],"Yes"), EXACT(Table1[[#This Row],[Coverage of Asset Classes - Bonds, corporate (Physical Risks)]],"Yes")),"Yes","No")</f>
        <v>No</v>
      </c>
      <c r="NY20" s="51" t="str">
        <f>IF(OR(EXACT(Table1[[#This Row],[Coverage of Asset Classes - Commodities]],"Yes"), EXACT(Table1[[#This Row],[Coverage of Asset Classes - Commodities (Physical Risks)]],"Yes")),"Yes","No")</f>
        <v>No</v>
      </c>
      <c r="NZ20" s="51" t="s">
        <v>643</v>
      </c>
      <c r="OA20" s="51" t="s">
        <v>1080</v>
      </c>
      <c r="OB20" s="51" t="s">
        <v>643</v>
      </c>
    </row>
    <row r="21" spans="1:392" s="51" customFormat="1" ht="15.95" customHeight="1" x14ac:dyDescent="0.2">
      <c r="A21" s="51" t="s">
        <v>61</v>
      </c>
      <c r="B21" s="51" t="s">
        <v>634</v>
      </c>
      <c r="C21" s="51" t="s">
        <v>26</v>
      </c>
      <c r="D21" s="51" t="s">
        <v>1081</v>
      </c>
      <c r="E21" s="131" t="s">
        <v>1082</v>
      </c>
      <c r="F21" s="51" t="s">
        <v>62</v>
      </c>
      <c r="G21" s="51" t="s">
        <v>63</v>
      </c>
      <c r="H21" s="51" t="s">
        <v>970</v>
      </c>
      <c r="I21" s="51" t="s">
        <v>971</v>
      </c>
      <c r="J21" s="51" t="s">
        <v>638</v>
      </c>
      <c r="K21" s="51" t="s">
        <v>638</v>
      </c>
      <c r="L21" s="51" t="s">
        <v>638</v>
      </c>
      <c r="M21" s="51" t="s">
        <v>638</v>
      </c>
      <c r="N21" s="51" t="s">
        <v>639</v>
      </c>
      <c r="O21" s="51" t="s">
        <v>639</v>
      </c>
      <c r="P21" s="51" t="s">
        <v>639</v>
      </c>
      <c r="Q21" s="51" t="s">
        <v>294</v>
      </c>
      <c r="R21" s="51" t="s">
        <v>639</v>
      </c>
      <c r="S21" s="51" t="s">
        <v>638</v>
      </c>
      <c r="T21" s="51" t="s">
        <v>294</v>
      </c>
      <c r="U21" s="51" t="s">
        <v>638</v>
      </c>
      <c r="V21" s="51" t="s">
        <v>639</v>
      </c>
      <c r="W21" s="51" t="s">
        <v>638</v>
      </c>
      <c r="X21" s="51" t="s">
        <v>639</v>
      </c>
      <c r="Y21" s="51" t="s">
        <v>639</v>
      </c>
      <c r="Z21" s="51" t="s">
        <v>294</v>
      </c>
      <c r="AA21" s="51" t="s">
        <v>1083</v>
      </c>
      <c r="AB21" s="51" t="s">
        <v>1084</v>
      </c>
      <c r="AC21" s="51" t="s">
        <v>638</v>
      </c>
      <c r="AD21" s="51" t="s">
        <v>638</v>
      </c>
      <c r="AE21" s="51" t="s">
        <v>638</v>
      </c>
      <c r="AF21" s="51" t="s">
        <v>1085</v>
      </c>
      <c r="AG21" s="51" t="s">
        <v>638</v>
      </c>
      <c r="AH21" s="51" t="s">
        <v>639</v>
      </c>
      <c r="AI21" s="51" t="s">
        <v>639</v>
      </c>
      <c r="AJ21" s="51" t="s">
        <v>638</v>
      </c>
      <c r="AK21" s="51" t="s">
        <v>638</v>
      </c>
      <c r="AL21" s="51" t="s">
        <v>639</v>
      </c>
      <c r="AM21" s="51" t="s">
        <v>638</v>
      </c>
      <c r="AN21" s="51" t="s">
        <v>639</v>
      </c>
      <c r="AO21" s="51" t="s">
        <v>1086</v>
      </c>
      <c r="AP21" s="51" t="s">
        <v>1087</v>
      </c>
      <c r="AQ21" s="51" t="s">
        <v>638</v>
      </c>
      <c r="AR21" s="51" t="s">
        <v>638</v>
      </c>
      <c r="AS21" s="51" t="s">
        <v>638</v>
      </c>
      <c r="AT21" s="51" t="s">
        <v>639</v>
      </c>
      <c r="AU21" s="51" t="s">
        <v>639</v>
      </c>
      <c r="AV21" s="51" t="s">
        <v>638</v>
      </c>
      <c r="AW21" s="51" t="s">
        <v>639</v>
      </c>
      <c r="AX21" s="51" t="s">
        <v>638</v>
      </c>
      <c r="AY21" s="51" t="s">
        <v>638</v>
      </c>
      <c r="AZ21" s="51" t="s">
        <v>638</v>
      </c>
      <c r="BA21" s="51" t="s">
        <v>639</v>
      </c>
      <c r="BB21" s="51" t="s">
        <v>639</v>
      </c>
      <c r="BC21" s="51" t="s">
        <v>294</v>
      </c>
      <c r="BD21" s="51" t="s">
        <v>638</v>
      </c>
      <c r="BE21" s="51" t="s">
        <v>1088</v>
      </c>
      <c r="BF21" s="51" t="s">
        <v>638</v>
      </c>
      <c r="BG21" s="51" t="s">
        <v>1089</v>
      </c>
      <c r="BH21" s="51" t="s">
        <v>638</v>
      </c>
      <c r="BI21" s="51" t="s">
        <v>638</v>
      </c>
      <c r="BJ21" s="51" t="s">
        <v>638</v>
      </c>
      <c r="BK21" s="51" t="s">
        <v>639</v>
      </c>
      <c r="BL21" s="51" t="s">
        <v>294</v>
      </c>
      <c r="BN21" s="51" t="s">
        <v>639</v>
      </c>
      <c r="BO21" s="51" t="s">
        <v>638</v>
      </c>
      <c r="BP21" s="51" t="s">
        <v>1090</v>
      </c>
      <c r="BQ21" s="51" t="s">
        <v>643</v>
      </c>
      <c r="BR21" s="51" t="s">
        <v>638</v>
      </c>
      <c r="BS21" s="51" t="s">
        <v>1091</v>
      </c>
      <c r="BT21" s="51" t="s">
        <v>639</v>
      </c>
      <c r="BU21" s="51" t="s">
        <v>638</v>
      </c>
      <c r="BV21" s="51" t="s">
        <v>639</v>
      </c>
      <c r="BW21" s="51" t="s">
        <v>639</v>
      </c>
      <c r="BX21" s="51" t="s">
        <v>639</v>
      </c>
      <c r="BY21" s="51" t="s">
        <v>639</v>
      </c>
      <c r="BZ21" s="51" t="s">
        <v>643</v>
      </c>
      <c r="CA21" s="51" t="s">
        <v>638</v>
      </c>
      <c r="CB21" s="51" t="s">
        <v>639</v>
      </c>
      <c r="CC21" s="51" t="s">
        <v>639</v>
      </c>
      <c r="CD21" s="51" t="s">
        <v>639</v>
      </c>
      <c r="CE21" s="51" t="s">
        <v>639</v>
      </c>
      <c r="CF21" s="51" t="s">
        <v>639</v>
      </c>
      <c r="CG21" s="51" t="s">
        <v>638</v>
      </c>
      <c r="CH21" s="51" t="s">
        <v>639</v>
      </c>
      <c r="CI21" s="51" t="s">
        <v>639</v>
      </c>
      <c r="CJ21" s="51" t="s">
        <v>638</v>
      </c>
      <c r="CK21" s="51" t="s">
        <v>638</v>
      </c>
      <c r="CL21" s="51" t="s">
        <v>638</v>
      </c>
      <c r="CM21" s="51" t="s">
        <v>638</v>
      </c>
      <c r="CN21" s="51" t="s">
        <v>638</v>
      </c>
      <c r="CO21" s="51" t="s">
        <v>638</v>
      </c>
      <c r="CP21" s="51" t="s">
        <v>638</v>
      </c>
      <c r="CQ21" s="51" t="s">
        <v>644</v>
      </c>
      <c r="CR21" s="51" t="s">
        <v>639</v>
      </c>
      <c r="CS21" s="51" t="s">
        <v>639</v>
      </c>
      <c r="CT21" s="51" t="s">
        <v>639</v>
      </c>
      <c r="CU21" s="51" t="s">
        <v>639</v>
      </c>
      <c r="CV21" s="51" t="s">
        <v>639</v>
      </c>
      <c r="CW21" s="51" t="s">
        <v>639</v>
      </c>
      <c r="CX21" s="51" t="s">
        <v>1092</v>
      </c>
      <c r="CY21" s="51" t="s">
        <v>1093</v>
      </c>
      <c r="CZ21" s="51" t="s">
        <v>639</v>
      </c>
      <c r="DA21" s="51" t="s">
        <v>638</v>
      </c>
      <c r="DB21" s="51" t="s">
        <v>638</v>
      </c>
      <c r="DC21" s="51" t="s">
        <v>638</v>
      </c>
      <c r="DD21" s="51" t="s">
        <v>639</v>
      </c>
      <c r="DE21" s="51" t="s">
        <v>1094</v>
      </c>
      <c r="DF21" s="51" t="s">
        <v>1095</v>
      </c>
      <c r="DG21" s="51" t="s">
        <v>1096</v>
      </c>
      <c r="DH21" s="51" t="s">
        <v>638</v>
      </c>
      <c r="DI21" s="51" t="s">
        <v>638</v>
      </c>
      <c r="DJ21" s="51" t="s">
        <v>638</v>
      </c>
      <c r="DK21" s="51" t="s">
        <v>638</v>
      </c>
      <c r="DL21" s="51" t="s">
        <v>639</v>
      </c>
      <c r="DM21" s="51" t="s">
        <v>639</v>
      </c>
      <c r="DN21" s="51" t="s">
        <v>639</v>
      </c>
      <c r="DO21" s="51" t="s">
        <v>1097</v>
      </c>
      <c r="DP21" s="51" t="s">
        <v>703</v>
      </c>
      <c r="DQ21" s="51" t="s">
        <v>639</v>
      </c>
      <c r="DR21" s="51" t="s">
        <v>638</v>
      </c>
      <c r="DS21" s="51" t="s">
        <v>638</v>
      </c>
      <c r="DT21" s="51" t="s">
        <v>638</v>
      </c>
      <c r="DU21" s="51" t="s">
        <v>638</v>
      </c>
      <c r="DV21" s="51" t="s">
        <v>1098</v>
      </c>
      <c r="DW21" s="51" t="s">
        <v>638</v>
      </c>
      <c r="DX21" s="51" t="s">
        <v>638</v>
      </c>
      <c r="DY21" s="51" t="s">
        <v>639</v>
      </c>
      <c r="DZ21" s="51" t="s">
        <v>639</v>
      </c>
      <c r="EA21" s="51" t="s">
        <v>654</v>
      </c>
      <c r="EB21" s="51" t="s">
        <v>638</v>
      </c>
      <c r="EC21" s="51" t="s">
        <v>639</v>
      </c>
      <c r="ED21" s="51" t="s">
        <v>638</v>
      </c>
      <c r="EE21" s="51" t="s">
        <v>638</v>
      </c>
      <c r="EF21" s="51" t="s">
        <v>294</v>
      </c>
      <c r="EG21" s="51" t="s">
        <v>638</v>
      </c>
      <c r="EH21" s="51" t="s">
        <v>1099</v>
      </c>
      <c r="EI21" s="51" t="s">
        <v>638</v>
      </c>
      <c r="EJ21" s="51" t="s">
        <v>639</v>
      </c>
      <c r="EK21" s="51" t="s">
        <v>638</v>
      </c>
      <c r="EL21" s="51" t="s">
        <v>1100</v>
      </c>
      <c r="EM21" s="51" t="s">
        <v>638</v>
      </c>
      <c r="EN21" s="51" t="s">
        <v>638</v>
      </c>
      <c r="EO21" s="51" t="s">
        <v>639</v>
      </c>
      <c r="EP21" s="51" t="s">
        <v>639</v>
      </c>
      <c r="EQ21" s="51" t="s">
        <v>294</v>
      </c>
      <c r="ER21" s="51" t="s">
        <v>1101</v>
      </c>
      <c r="ES21" s="51" t="s">
        <v>638</v>
      </c>
      <c r="ET21" s="51" t="s">
        <v>638</v>
      </c>
      <c r="EU21" s="51" t="s">
        <v>638</v>
      </c>
      <c r="EV21" s="51" t="s">
        <v>638</v>
      </c>
      <c r="EW21" s="51" t="s">
        <v>639</v>
      </c>
      <c r="EX21" s="51" t="s">
        <v>1102</v>
      </c>
      <c r="EY21" s="51" t="s">
        <v>1103</v>
      </c>
      <c r="EZ21" s="51" t="s">
        <v>638</v>
      </c>
      <c r="FA21" s="51" t="s">
        <v>639</v>
      </c>
      <c r="FB21" s="51" t="s">
        <v>639</v>
      </c>
      <c r="FC21" s="51" t="s">
        <v>639</v>
      </c>
      <c r="FD21" s="51" t="s">
        <v>638</v>
      </c>
      <c r="FE21" s="51" t="s">
        <v>639</v>
      </c>
      <c r="FF21" s="51" t="s">
        <v>639</v>
      </c>
      <c r="FG21" s="51" t="s">
        <v>639</v>
      </c>
      <c r="FH21" s="51" t="s">
        <v>639</v>
      </c>
      <c r="FI21" s="51" t="s">
        <v>638</v>
      </c>
      <c r="FJ21" s="51" t="s">
        <v>639</v>
      </c>
      <c r="FK21" s="51" t="s">
        <v>1104</v>
      </c>
      <c r="FL21" s="51" t="s">
        <v>638</v>
      </c>
      <c r="FM21" s="51" t="s">
        <v>638</v>
      </c>
      <c r="FN21" s="51" t="s">
        <v>638</v>
      </c>
      <c r="FO21" s="51" t="s">
        <v>639</v>
      </c>
      <c r="FP21" s="51" t="s">
        <v>639</v>
      </c>
      <c r="FQ21" s="51" t="s">
        <v>639</v>
      </c>
      <c r="FR21" s="51" t="s">
        <v>639</v>
      </c>
      <c r="FS21" s="51" t="s">
        <v>1105</v>
      </c>
      <c r="FT21" s="51" t="s">
        <v>638</v>
      </c>
      <c r="FU21" s="51" t="s">
        <v>1106</v>
      </c>
      <c r="FV21" s="51" t="s">
        <v>1107</v>
      </c>
      <c r="FW21" s="51" t="s">
        <v>638</v>
      </c>
      <c r="FX21" s="51" t="s">
        <v>638</v>
      </c>
      <c r="FY21" s="51" t="s">
        <v>638</v>
      </c>
      <c r="FZ21" s="51" t="s">
        <v>638</v>
      </c>
      <c r="GA21" s="51" t="s">
        <v>638</v>
      </c>
      <c r="GB21" s="51" t="s">
        <v>638</v>
      </c>
      <c r="GC21" s="51" t="s">
        <v>639</v>
      </c>
      <c r="GD21" s="51" t="s">
        <v>1108</v>
      </c>
      <c r="GE21" s="51" t="s">
        <v>1109</v>
      </c>
      <c r="GF21" s="51" t="s">
        <v>1110</v>
      </c>
      <c r="GG21" s="51" t="s">
        <v>1111</v>
      </c>
      <c r="GH21" s="51" t="s">
        <v>1112</v>
      </c>
      <c r="GI21" s="51" t="s">
        <v>1113</v>
      </c>
      <c r="GJ21" s="51" t="s">
        <v>1114</v>
      </c>
      <c r="GK21" s="51" t="s">
        <v>1115</v>
      </c>
      <c r="GL21" s="51" t="s">
        <v>1116</v>
      </c>
      <c r="GM21" s="51" t="s">
        <v>1117</v>
      </c>
      <c r="GN21" s="51" t="s">
        <v>1117</v>
      </c>
      <c r="GO21" s="51" t="s">
        <v>1118</v>
      </c>
      <c r="GP21" s="51" t="s">
        <v>1119</v>
      </c>
      <c r="GQ21" s="51" t="s">
        <v>1120</v>
      </c>
      <c r="GR21" s="51" t="s">
        <v>643</v>
      </c>
      <c r="GS21" s="51" t="s">
        <v>643</v>
      </c>
      <c r="GT21" s="51" t="s">
        <v>643</v>
      </c>
      <c r="GU21" s="51" t="s">
        <v>639</v>
      </c>
      <c r="GV21" s="51" t="s">
        <v>638</v>
      </c>
      <c r="GW21" s="51" t="s">
        <v>638</v>
      </c>
      <c r="GX21" s="51" t="s">
        <v>638</v>
      </c>
      <c r="GY21" s="51" t="s">
        <v>638</v>
      </c>
      <c r="GZ21" s="51" t="s">
        <v>638</v>
      </c>
      <c r="HA21" s="51" t="s">
        <v>639</v>
      </c>
      <c r="HB21" s="51" t="s">
        <v>639</v>
      </c>
      <c r="HC21" s="51" t="s">
        <v>638</v>
      </c>
      <c r="HD21" s="51" t="s">
        <v>638</v>
      </c>
      <c r="HE21" s="51" t="s">
        <v>639</v>
      </c>
      <c r="HF21" s="51" t="s">
        <v>639</v>
      </c>
      <c r="HG21" s="51" t="s">
        <v>294</v>
      </c>
      <c r="HH21" s="51" t="s">
        <v>638</v>
      </c>
      <c r="HI21" s="51" t="s">
        <v>1099</v>
      </c>
      <c r="HJ21" s="51" t="s">
        <v>1121</v>
      </c>
      <c r="HK21" s="51" t="s">
        <v>639</v>
      </c>
      <c r="HL21" s="51" t="s">
        <v>638</v>
      </c>
      <c r="HM21" s="51" t="s">
        <v>638</v>
      </c>
      <c r="HN21" s="51" t="s">
        <v>639</v>
      </c>
      <c r="HO21" s="51" t="s">
        <v>639</v>
      </c>
      <c r="HP21" s="51" t="s">
        <v>294</v>
      </c>
      <c r="HQ21" s="51" t="s">
        <v>638</v>
      </c>
      <c r="HR21" s="51" t="s">
        <v>638</v>
      </c>
      <c r="HS21" s="51" t="s">
        <v>639</v>
      </c>
      <c r="HT21" s="51" t="s">
        <v>294</v>
      </c>
      <c r="HU21" s="51" t="s">
        <v>638</v>
      </c>
      <c r="HV21" s="51" t="s">
        <v>639</v>
      </c>
      <c r="HW21" s="51" t="s">
        <v>639</v>
      </c>
      <c r="HX21" s="51" t="s">
        <v>639</v>
      </c>
      <c r="HY21" s="51" t="s">
        <v>639</v>
      </c>
      <c r="HZ21" s="51" t="s">
        <v>639</v>
      </c>
      <c r="IA21" s="51" t="s">
        <v>638</v>
      </c>
      <c r="IB21" s="51" t="s">
        <v>639</v>
      </c>
      <c r="IC21" s="51" t="s">
        <v>639</v>
      </c>
      <c r="ID21" s="51" t="s">
        <v>639</v>
      </c>
      <c r="IE21" s="51" t="s">
        <v>294</v>
      </c>
      <c r="IF21" s="51" t="s">
        <v>638</v>
      </c>
      <c r="IG21" s="51" t="s">
        <v>638</v>
      </c>
      <c r="IH21" s="51" t="s">
        <v>638</v>
      </c>
      <c r="II21" s="51" t="s">
        <v>638</v>
      </c>
      <c r="IJ21" s="51" t="s">
        <v>638</v>
      </c>
      <c r="IK21" s="51" t="s">
        <v>638</v>
      </c>
      <c r="IL21" s="51" t="s">
        <v>638</v>
      </c>
      <c r="IM21" s="51" t="s">
        <v>639</v>
      </c>
      <c r="IN21" s="51" t="s">
        <v>639</v>
      </c>
      <c r="IO21" s="51" t="s">
        <v>639</v>
      </c>
      <c r="IP21" s="51" t="s">
        <v>294</v>
      </c>
      <c r="IQ21" s="51" t="s">
        <v>1122</v>
      </c>
      <c r="IR21" s="51" t="s">
        <v>639</v>
      </c>
      <c r="IS21" s="51" t="s">
        <v>638</v>
      </c>
      <c r="IT21" s="51" t="s">
        <v>638</v>
      </c>
      <c r="IU21" s="51" t="s">
        <v>638</v>
      </c>
      <c r="IV21" s="51" t="s">
        <v>639</v>
      </c>
      <c r="IW21" s="51" t="s">
        <v>294</v>
      </c>
      <c r="IX21" s="51" t="s">
        <v>1095</v>
      </c>
      <c r="IY21" s="51" t="s">
        <v>1123</v>
      </c>
      <c r="IZ21" s="51" t="s">
        <v>639</v>
      </c>
      <c r="JA21" s="51" t="s">
        <v>638</v>
      </c>
      <c r="JB21" s="51" t="s">
        <v>638</v>
      </c>
      <c r="JC21" s="51" t="s">
        <v>638</v>
      </c>
      <c r="JD21" s="51" t="s">
        <v>638</v>
      </c>
      <c r="JE21" s="51" t="s">
        <v>294</v>
      </c>
      <c r="JF21" s="51" t="s">
        <v>294</v>
      </c>
      <c r="JG21" s="51" t="s">
        <v>638</v>
      </c>
      <c r="JH21" s="51" t="s">
        <v>639</v>
      </c>
      <c r="JI21" s="51" t="s">
        <v>638</v>
      </c>
      <c r="JJ21" s="51" t="s">
        <v>294</v>
      </c>
      <c r="JK21" s="51" t="s">
        <v>294</v>
      </c>
      <c r="JL21" s="51" t="s">
        <v>638</v>
      </c>
      <c r="JM21" s="51" t="s">
        <v>1099</v>
      </c>
      <c r="JN21" s="51" t="s">
        <v>638</v>
      </c>
      <c r="JO21" s="51" t="s">
        <v>639</v>
      </c>
      <c r="JP21" s="51" t="s">
        <v>638</v>
      </c>
      <c r="JQ21" s="51" t="s">
        <v>1100</v>
      </c>
      <c r="JR21" s="51" t="s">
        <v>638</v>
      </c>
      <c r="JS21" s="51" t="s">
        <v>638</v>
      </c>
      <c r="JT21" s="51" t="s">
        <v>639</v>
      </c>
      <c r="JU21" s="51" t="s">
        <v>639</v>
      </c>
      <c r="JV21" s="51" t="s">
        <v>294</v>
      </c>
      <c r="JW21" s="51" t="s">
        <v>1101</v>
      </c>
      <c r="JX21" s="51" t="s">
        <v>638</v>
      </c>
      <c r="JY21" s="51" t="s">
        <v>638</v>
      </c>
      <c r="JZ21" s="51" t="s">
        <v>639</v>
      </c>
      <c r="KA21" s="51" t="s">
        <v>638</v>
      </c>
      <c r="KB21" s="51" t="s">
        <v>639</v>
      </c>
      <c r="KC21" s="51" t="s">
        <v>294</v>
      </c>
      <c r="KD21" s="51" t="s">
        <v>294</v>
      </c>
      <c r="KE21" s="51" t="s">
        <v>1124</v>
      </c>
      <c r="KF21" s="51" t="s">
        <v>1125</v>
      </c>
      <c r="KG21" s="51" t="s">
        <v>294</v>
      </c>
      <c r="KH21" s="51" t="s">
        <v>1126</v>
      </c>
      <c r="KI21" s="51" t="s">
        <v>1127</v>
      </c>
      <c r="KJ21" s="51" t="s">
        <v>638</v>
      </c>
      <c r="KK21" s="51" t="s">
        <v>639</v>
      </c>
      <c r="KL21" s="51" t="s">
        <v>639</v>
      </c>
      <c r="KM21" s="51" t="s">
        <v>638</v>
      </c>
      <c r="KN21" s="51" t="s">
        <v>639</v>
      </c>
      <c r="KO21" s="51" t="s">
        <v>639</v>
      </c>
      <c r="KP21" s="51" t="s">
        <v>1128</v>
      </c>
      <c r="KQ21" s="51" t="s">
        <v>1129</v>
      </c>
      <c r="KR21" s="51" t="s">
        <v>1130</v>
      </c>
      <c r="KS21" s="51" t="s">
        <v>643</v>
      </c>
      <c r="KT21" s="51" t="s">
        <v>643</v>
      </c>
      <c r="KU21" s="51" t="s">
        <v>1131</v>
      </c>
      <c r="KV21" s="51" t="s">
        <v>1132</v>
      </c>
      <c r="KW21" s="51" t="s">
        <v>1132</v>
      </c>
      <c r="KX21" s="51" t="s">
        <v>639</v>
      </c>
      <c r="KY21" s="51" t="s">
        <v>638</v>
      </c>
      <c r="KZ21" s="51" t="s">
        <v>638</v>
      </c>
      <c r="LA21" s="51" t="s">
        <v>638</v>
      </c>
      <c r="LB21" s="51" t="s">
        <v>638</v>
      </c>
      <c r="LC21" s="51" t="s">
        <v>638</v>
      </c>
      <c r="LD21" s="51" t="s">
        <v>639</v>
      </c>
      <c r="LE21" s="51" t="s">
        <v>639</v>
      </c>
      <c r="LF21" s="51" t="s">
        <v>638</v>
      </c>
      <c r="LG21" s="51" t="s">
        <v>638</v>
      </c>
      <c r="LH21" s="51" t="s">
        <v>639</v>
      </c>
      <c r="LI21" s="51" t="s">
        <v>639</v>
      </c>
      <c r="LJ21" s="51" t="s">
        <v>294</v>
      </c>
      <c r="LK21" s="51" t="s">
        <v>638</v>
      </c>
      <c r="LL21" s="51" t="s">
        <v>639</v>
      </c>
      <c r="LM21" s="51" t="s">
        <v>638</v>
      </c>
      <c r="LN21" s="51" t="s">
        <v>638</v>
      </c>
      <c r="LO21" s="51" t="s">
        <v>639</v>
      </c>
      <c r="LP21" s="51" t="s">
        <v>639</v>
      </c>
      <c r="LQ21" s="51" t="s">
        <v>294</v>
      </c>
      <c r="LR21" s="51" t="s">
        <v>639</v>
      </c>
      <c r="LS21" s="51" t="s">
        <v>638</v>
      </c>
      <c r="LT21" s="51" t="s">
        <v>639</v>
      </c>
      <c r="LU21" s="51" t="s">
        <v>639</v>
      </c>
      <c r="LV21" s="51" t="s">
        <v>639</v>
      </c>
      <c r="LW21" s="51" t="s">
        <v>638</v>
      </c>
      <c r="LX21" s="51" t="s">
        <v>639</v>
      </c>
      <c r="LY21" s="51" t="s">
        <v>294</v>
      </c>
      <c r="LZ21" s="51" t="s">
        <v>703</v>
      </c>
      <c r="MA21" s="51" t="s">
        <v>638</v>
      </c>
      <c r="MB21" s="51" t="s">
        <v>639</v>
      </c>
      <c r="MC21" s="51" t="s">
        <v>639</v>
      </c>
      <c r="MD21" s="51" t="s">
        <v>639</v>
      </c>
      <c r="ME21" s="51" t="s">
        <v>639</v>
      </c>
      <c r="MF21" s="51" t="s">
        <v>639</v>
      </c>
      <c r="MG21" s="51" t="s">
        <v>294</v>
      </c>
      <c r="MH21" s="51" t="s">
        <v>643</v>
      </c>
      <c r="MI21" s="51" t="s">
        <v>643</v>
      </c>
      <c r="MJ21" s="51" t="s">
        <v>643</v>
      </c>
      <c r="MK21" s="51" t="s">
        <v>643</v>
      </c>
      <c r="ML21" s="51" t="s">
        <v>294</v>
      </c>
      <c r="MM21" s="51" t="s">
        <v>639</v>
      </c>
      <c r="MN21" s="51" t="s">
        <v>639</v>
      </c>
      <c r="MO21" s="51" t="s">
        <v>639</v>
      </c>
      <c r="MP21" s="51" t="s">
        <v>638</v>
      </c>
      <c r="MQ21" s="51" t="s">
        <v>639</v>
      </c>
      <c r="MR21" s="51" t="s">
        <v>294</v>
      </c>
      <c r="MS21" s="51" t="s">
        <v>638</v>
      </c>
      <c r="MT21" s="51" t="s">
        <v>638</v>
      </c>
      <c r="MU21" s="51" t="s">
        <v>638</v>
      </c>
      <c r="MV21" s="51" t="s">
        <v>639</v>
      </c>
      <c r="MW21" s="51" t="s">
        <v>639</v>
      </c>
      <c r="MX21" s="51" t="s">
        <v>639</v>
      </c>
      <c r="MY21" s="51" t="s">
        <v>639</v>
      </c>
      <c r="MZ21" s="51" t="s">
        <v>294</v>
      </c>
      <c r="NA21" s="51" t="s">
        <v>638</v>
      </c>
      <c r="NB21" s="51" t="s">
        <v>1133</v>
      </c>
      <c r="NC21" s="51" t="s">
        <v>643</v>
      </c>
      <c r="ND21" s="51" t="s">
        <v>638</v>
      </c>
      <c r="NE21" s="51" t="s">
        <v>638</v>
      </c>
      <c r="NF21" s="51" t="s">
        <v>638</v>
      </c>
      <c r="NG21" s="51" t="s">
        <v>638</v>
      </c>
      <c r="NH21" s="51" t="s">
        <v>638</v>
      </c>
      <c r="NI21" s="51" t="s">
        <v>638</v>
      </c>
      <c r="NJ21" s="51" t="s">
        <v>294</v>
      </c>
      <c r="NK21" s="51" t="s">
        <v>294</v>
      </c>
      <c r="NL21" s="51" t="str">
        <f>IF(OR(EXACT(Table1[[#This Row],[TR IPCC scenarios]],"Yes"), EXACT(Table1[[#This Row],[PR IPCC scenarios]],"Yes")),"Yes","No")</f>
        <v>Yes</v>
      </c>
      <c r="NM21" s="52" t="str">
        <f>IF(OR(EXACT(Table1[[#This Row],[TR NGFS scenarios]],"Yes"), EXACT(Table1[[#This Row],[PR NGFS scenarios]],"Yes")),"Yes","No")</f>
        <v>Yes</v>
      </c>
      <c r="NN21" s="51" t="str">
        <f>IF(OR(EXACT(Table1[[#This Row],[Geographic Coverage - Global (PR)]],"Yes"), EXACT(Table1[[#This Row],[Geographic Coverage - Global (TR)]],"Yes")),"Yes","No")</f>
        <v>Yes</v>
      </c>
      <c r="NO21" s="51" t="str">
        <f>IF(OR(EXACT(Table1[[#This Row],[Geographic Coverage - Europe (TR)]],"Yes"), EXACT(Table1[[#This Row],[Geographic Coverage - Europe (PR)]],"Yes")),"Yes","No")</f>
        <v>Yes</v>
      </c>
      <c r="NP21" s="51" t="str">
        <f>IF(OR(EXACT(Table1[[#This Row],[Geographic Coverage - APAC (TR)]],"Yes"), EXACT(Table1[[#This Row],[Geographic Coverage - APAC (PR)]],"Yes")),"Yes","No")</f>
        <v>Yes</v>
      </c>
      <c r="NQ21" s="51" t="str">
        <f>IF(OR(EXACT(Table1[[#This Row],[Geographic Coverage - Africa (TR)]],"Yes"), EXACT(Table1[[#This Row],[Geographic Coverage - Africa (PR)]],"Yes")),"Yes","No")</f>
        <v>Yes</v>
      </c>
      <c r="NR21" s="51" t="str">
        <f>IF(OR(EXACT(Table1[[#This Row],[Geographic Coverage - North America (TR)]],"Yes"), EXACT(Table1[[#This Row],[Geographic Coverage - North America (PR)]],"Yes")),"Yes","No")</f>
        <v>Yes</v>
      </c>
      <c r="NS21" s="51" t="str">
        <f>IF(OR(EXACT(Table1[[#This Row],[Geographic Coverage - North America (TR)]],"Yes"), EXACT(Table1[[#This Row],[Geographic Coverage - North America (PR)]],"Yes")),"Yes","No")</f>
        <v>Yes</v>
      </c>
      <c r="NT21" s="51" t="str">
        <f>IF(OR(EXACT(Table1[[#This Row],[Coverage of Asset Classes - Equities]],"Yes"), EXACT(Table1[[#This Row],[Coverage of Asset Classes - Equities (Physical Risks)]],"Yes")),"Yes","No")</f>
        <v>Yes</v>
      </c>
      <c r="NU21" s="51" t="str">
        <f>IF(OR(EXACT(Table1[[#This Row],[Coverage of Asset Classes - Mortgages]],"Yes"), EXACT(Table1[[#This Row],[Coverage of Asset Classes -Mortgages (Physical Risks)]],"Yes")),"Yes","No")</f>
        <v>No</v>
      </c>
      <c r="NV21" s="51" t="str">
        <f>IF(OR(EXACT(Table1[[#This Row],[Coverage of Asset Classes - Real Estate / Real Assets]],"Yes"), EXACT(Table1[[#This Row],[Coverage of Asset Classes - Real Estate / Real Assets (Physical Risks)]],"Yes")),"Yes","No")</f>
        <v>No</v>
      </c>
      <c r="NW21" s="51" t="str">
        <f>IF(OR(EXACT(Table1[[#This Row],[Coverage of Asset Classes - Bonds, government]],"Yes"), EXACT(Table1[[#This Row],[Coverage of Asset Classes - Bonds, government (Physical Risks)]],"Yes")),"Yes","No")</f>
        <v>Yes</v>
      </c>
      <c r="NX21" s="51" t="str">
        <f>IF(OR(EXACT(Table1[[#This Row],[Coverage of Asset Classes - Bonds, corporate]],"Yes"), EXACT(Table1[[#This Row],[Coverage of Asset Classes - Bonds, corporate (Physical Risks)]],"Yes")),"Yes","No")</f>
        <v>Yes</v>
      </c>
      <c r="NY21" s="51" t="str">
        <f>IF(OR(EXACT(Table1[[#This Row],[Coverage of Asset Classes - Commodities]],"Yes"), EXACT(Table1[[#This Row],[Coverage of Asset Classes - Commodities (Physical Risks)]],"Yes")),"Yes","No")</f>
        <v>No</v>
      </c>
      <c r="NZ21" s="51" t="s">
        <v>639</v>
      </c>
      <c r="OA21" s="51" t="s">
        <v>1134</v>
      </c>
      <c r="OB21" s="51" t="s">
        <v>1135</v>
      </c>
    </row>
    <row r="22" spans="1:392" s="51" customFormat="1" ht="15.95" customHeight="1" x14ac:dyDescent="0.2">
      <c r="A22" s="51" t="s">
        <v>64</v>
      </c>
      <c r="B22" s="51" t="s">
        <v>634</v>
      </c>
      <c r="C22" s="51" t="s">
        <v>31</v>
      </c>
      <c r="D22" s="51" t="s">
        <v>65</v>
      </c>
      <c r="E22" s="129" t="s">
        <v>1136</v>
      </c>
      <c r="F22" s="51" t="s">
        <v>66</v>
      </c>
      <c r="G22" s="51" t="s">
        <v>67</v>
      </c>
      <c r="H22" s="51" t="s">
        <v>1137</v>
      </c>
      <c r="I22" s="51" t="s">
        <v>1138</v>
      </c>
      <c r="J22" s="51" t="s">
        <v>643</v>
      </c>
      <c r="K22" s="51" t="s">
        <v>643</v>
      </c>
      <c r="L22" s="51" t="s">
        <v>643</v>
      </c>
      <c r="M22" s="51" t="s">
        <v>643</v>
      </c>
      <c r="N22" s="51" t="s">
        <v>643</v>
      </c>
      <c r="O22" s="51" t="s">
        <v>643</v>
      </c>
      <c r="P22" s="51" t="s">
        <v>643</v>
      </c>
      <c r="Q22" s="51" t="s">
        <v>643</v>
      </c>
      <c r="R22" s="51" t="s">
        <v>639</v>
      </c>
      <c r="S22" s="51" t="s">
        <v>638</v>
      </c>
      <c r="T22" s="51" t="s">
        <v>643</v>
      </c>
      <c r="U22" s="51" t="s">
        <v>643</v>
      </c>
      <c r="V22" s="51" t="s">
        <v>643</v>
      </c>
      <c r="W22" s="51" t="s">
        <v>643</v>
      </c>
      <c r="X22" s="51" t="s">
        <v>643</v>
      </c>
      <c r="Y22" s="51" t="s">
        <v>643</v>
      </c>
      <c r="Z22" s="51" t="s">
        <v>643</v>
      </c>
      <c r="AA22" s="51" t="s">
        <v>643</v>
      </c>
      <c r="AB22" s="51" t="s">
        <v>1139</v>
      </c>
      <c r="AC22" s="51" t="s">
        <v>638</v>
      </c>
      <c r="AD22" s="51" t="s">
        <v>638</v>
      </c>
      <c r="AE22" s="51" t="s">
        <v>643</v>
      </c>
      <c r="AF22" s="51" t="s">
        <v>643</v>
      </c>
      <c r="AG22" s="51" t="s">
        <v>643</v>
      </c>
      <c r="AH22" s="51" t="s">
        <v>643</v>
      </c>
      <c r="AI22" s="51" t="s">
        <v>643</v>
      </c>
      <c r="AJ22" s="51" t="s">
        <v>643</v>
      </c>
      <c r="AK22" s="51" t="s">
        <v>643</v>
      </c>
      <c r="AL22" s="51" t="s">
        <v>643</v>
      </c>
      <c r="AM22" s="51" t="s">
        <v>643</v>
      </c>
      <c r="AN22" s="51" t="s">
        <v>643</v>
      </c>
      <c r="AO22" s="51" t="s">
        <v>643</v>
      </c>
      <c r="AP22" s="51" t="s">
        <v>643</v>
      </c>
      <c r="AQ22" s="51" t="s">
        <v>643</v>
      </c>
      <c r="AR22" s="51" t="s">
        <v>643</v>
      </c>
      <c r="AS22" s="51" t="s">
        <v>643</v>
      </c>
      <c r="AT22" s="51" t="s">
        <v>643</v>
      </c>
      <c r="AU22" s="51" t="s">
        <v>643</v>
      </c>
      <c r="AV22" s="51" t="s">
        <v>643</v>
      </c>
      <c r="AW22" s="51" t="s">
        <v>643</v>
      </c>
      <c r="AX22" s="51" t="s">
        <v>643</v>
      </c>
      <c r="AY22" s="51" t="s">
        <v>643</v>
      </c>
      <c r="AZ22" s="51" t="s">
        <v>643</v>
      </c>
      <c r="BA22" s="51" t="s">
        <v>643</v>
      </c>
      <c r="BB22" s="51" t="s">
        <v>643</v>
      </c>
      <c r="BC22" s="51" t="s">
        <v>643</v>
      </c>
      <c r="BD22" s="51" t="s">
        <v>643</v>
      </c>
      <c r="BE22" s="51" t="s">
        <v>643</v>
      </c>
      <c r="BF22" s="51" t="s">
        <v>643</v>
      </c>
      <c r="BG22" s="51" t="s">
        <v>643</v>
      </c>
      <c r="BH22" s="51" t="s">
        <v>643</v>
      </c>
      <c r="BI22" s="51" t="s">
        <v>643</v>
      </c>
      <c r="BJ22" s="51" t="s">
        <v>643</v>
      </c>
      <c r="BK22" s="51" t="s">
        <v>643</v>
      </c>
      <c r="BL22" s="51" t="s">
        <v>643</v>
      </c>
      <c r="BN22" s="51" t="s">
        <v>643</v>
      </c>
      <c r="BO22" s="51" t="s">
        <v>643</v>
      </c>
      <c r="BP22" s="51" t="s">
        <v>643</v>
      </c>
      <c r="BQ22" s="51" t="s">
        <v>643</v>
      </c>
      <c r="BR22" s="51" t="s">
        <v>643</v>
      </c>
      <c r="BS22" s="51" t="s">
        <v>643</v>
      </c>
      <c r="BT22" s="51" t="s">
        <v>294</v>
      </c>
      <c r="BU22" s="51" t="s">
        <v>294</v>
      </c>
      <c r="BV22" s="51" t="s">
        <v>294</v>
      </c>
      <c r="BW22" s="51" t="s">
        <v>294</v>
      </c>
      <c r="BX22" s="51" t="s">
        <v>294</v>
      </c>
      <c r="BY22" s="51" t="s">
        <v>294</v>
      </c>
      <c r="BZ22" s="51" t="s">
        <v>294</v>
      </c>
      <c r="CA22" s="51" t="s">
        <v>294</v>
      </c>
      <c r="CB22" s="51" t="s">
        <v>294</v>
      </c>
      <c r="CC22" s="51" t="s">
        <v>294</v>
      </c>
      <c r="CD22" s="51" t="s">
        <v>294</v>
      </c>
      <c r="CE22" s="51" t="s">
        <v>294</v>
      </c>
      <c r="CF22" s="51" t="s">
        <v>294</v>
      </c>
      <c r="CG22" s="51" t="s">
        <v>294</v>
      </c>
      <c r="CH22" s="51" t="s">
        <v>294</v>
      </c>
      <c r="CI22" s="51" t="s">
        <v>294</v>
      </c>
      <c r="CJ22" s="51" t="s">
        <v>294</v>
      </c>
      <c r="CK22" s="51" t="s">
        <v>294</v>
      </c>
      <c r="CL22" s="51" t="s">
        <v>294</v>
      </c>
      <c r="CM22" s="51" t="s">
        <v>294</v>
      </c>
      <c r="CN22" s="51" t="s">
        <v>294</v>
      </c>
      <c r="CO22" s="51" t="s">
        <v>294</v>
      </c>
      <c r="CP22" s="51" t="s">
        <v>643</v>
      </c>
      <c r="CQ22" s="51" t="s">
        <v>294</v>
      </c>
      <c r="CR22" s="51" t="s">
        <v>294</v>
      </c>
      <c r="CS22" s="51" t="s">
        <v>294</v>
      </c>
      <c r="CT22" s="51" t="s">
        <v>294</v>
      </c>
      <c r="CU22" s="51" t="s">
        <v>643</v>
      </c>
      <c r="CV22" s="51" t="s">
        <v>643</v>
      </c>
      <c r="CW22" s="51" t="s">
        <v>643</v>
      </c>
      <c r="CX22" s="51" t="s">
        <v>294</v>
      </c>
      <c r="CY22" s="51" t="s">
        <v>294</v>
      </c>
      <c r="CZ22" s="51" t="s">
        <v>294</v>
      </c>
      <c r="DA22" s="51" t="s">
        <v>294</v>
      </c>
      <c r="DB22" s="51" t="s">
        <v>294</v>
      </c>
      <c r="DC22" s="51" t="s">
        <v>294</v>
      </c>
      <c r="DD22" s="51" t="s">
        <v>294</v>
      </c>
      <c r="DE22" s="51" t="s">
        <v>294</v>
      </c>
      <c r="DF22" s="51" t="s">
        <v>294</v>
      </c>
      <c r="DG22" s="51" t="s">
        <v>294</v>
      </c>
      <c r="DH22" s="51" t="s">
        <v>294</v>
      </c>
      <c r="DI22" s="51" t="s">
        <v>294</v>
      </c>
      <c r="DJ22" s="51" t="s">
        <v>294</v>
      </c>
      <c r="DK22" s="51" t="s">
        <v>294</v>
      </c>
      <c r="DL22" s="51" t="s">
        <v>294</v>
      </c>
      <c r="DM22" s="51" t="s">
        <v>294</v>
      </c>
      <c r="DN22" s="51" t="s">
        <v>294</v>
      </c>
      <c r="DO22" s="51" t="s">
        <v>294</v>
      </c>
      <c r="DP22" s="51" t="s">
        <v>294</v>
      </c>
      <c r="DQ22" s="51" t="s">
        <v>294</v>
      </c>
      <c r="DR22" s="51" t="s">
        <v>294</v>
      </c>
      <c r="DS22" s="51" t="s">
        <v>294</v>
      </c>
      <c r="DT22" s="51" t="s">
        <v>294</v>
      </c>
      <c r="DU22" s="51" t="s">
        <v>294</v>
      </c>
      <c r="DV22" s="51" t="s">
        <v>294</v>
      </c>
      <c r="DW22" s="51" t="s">
        <v>294</v>
      </c>
      <c r="DX22" s="51" t="s">
        <v>294</v>
      </c>
      <c r="DY22" s="51" t="s">
        <v>294</v>
      </c>
      <c r="DZ22" s="51" t="s">
        <v>294</v>
      </c>
      <c r="EA22" s="51" t="s">
        <v>294</v>
      </c>
      <c r="EB22" s="51" t="s">
        <v>294</v>
      </c>
      <c r="EC22" s="51" t="s">
        <v>294</v>
      </c>
      <c r="ED22" s="51" t="s">
        <v>294</v>
      </c>
      <c r="EE22" s="51" t="s">
        <v>294</v>
      </c>
      <c r="EF22" s="51" t="s">
        <v>643</v>
      </c>
      <c r="EG22" s="51" t="s">
        <v>643</v>
      </c>
      <c r="EH22" s="51" t="s">
        <v>643</v>
      </c>
      <c r="EI22" s="51" t="s">
        <v>643</v>
      </c>
      <c r="EJ22" s="51" t="s">
        <v>643</v>
      </c>
      <c r="EK22" s="51" t="s">
        <v>643</v>
      </c>
      <c r="EL22" s="51" t="s">
        <v>643</v>
      </c>
      <c r="EM22" s="51" t="s">
        <v>643</v>
      </c>
      <c r="EN22" s="51" t="s">
        <v>643</v>
      </c>
      <c r="EO22" s="51" t="s">
        <v>643</v>
      </c>
      <c r="EP22" s="51" t="s">
        <v>643</v>
      </c>
      <c r="EQ22" s="51" t="s">
        <v>643</v>
      </c>
      <c r="ER22" s="51" t="s">
        <v>643</v>
      </c>
      <c r="ES22" s="51" t="s">
        <v>294</v>
      </c>
      <c r="ET22" s="51" t="s">
        <v>294</v>
      </c>
      <c r="EU22" s="51" t="s">
        <v>294</v>
      </c>
      <c r="EV22" s="51" t="s">
        <v>294</v>
      </c>
      <c r="EW22" s="51" t="s">
        <v>294</v>
      </c>
      <c r="EX22" s="51" t="s">
        <v>294</v>
      </c>
      <c r="EY22" s="51" t="s">
        <v>294</v>
      </c>
      <c r="EZ22" s="51" t="s">
        <v>294</v>
      </c>
      <c r="FA22" s="51" t="s">
        <v>294</v>
      </c>
      <c r="FB22" s="51" t="s">
        <v>294</v>
      </c>
      <c r="FC22" s="51" t="s">
        <v>294</v>
      </c>
      <c r="FD22" s="51" t="s">
        <v>294</v>
      </c>
      <c r="FE22" s="51" t="s">
        <v>294</v>
      </c>
      <c r="FF22" s="51" t="s">
        <v>294</v>
      </c>
      <c r="FG22" s="51" t="s">
        <v>294</v>
      </c>
      <c r="FH22" s="51" t="s">
        <v>294</v>
      </c>
      <c r="FI22" s="51" t="s">
        <v>294</v>
      </c>
      <c r="FJ22" s="51" t="s">
        <v>294</v>
      </c>
      <c r="FK22" s="51" t="s">
        <v>294</v>
      </c>
      <c r="FL22" s="51" t="s">
        <v>294</v>
      </c>
      <c r="FM22" s="51" t="s">
        <v>294</v>
      </c>
      <c r="FN22" s="51" t="s">
        <v>294</v>
      </c>
      <c r="FO22" s="51" t="s">
        <v>294</v>
      </c>
      <c r="FP22" s="51" t="s">
        <v>294</v>
      </c>
      <c r="FQ22" s="51" t="s">
        <v>294</v>
      </c>
      <c r="FR22" s="51" t="s">
        <v>294</v>
      </c>
      <c r="FS22" s="51" t="s">
        <v>294</v>
      </c>
      <c r="FT22" s="51" t="s">
        <v>294</v>
      </c>
      <c r="FU22" s="51" t="s">
        <v>294</v>
      </c>
      <c r="FV22" s="51" t="s">
        <v>294</v>
      </c>
      <c r="FW22" s="51" t="s">
        <v>294</v>
      </c>
      <c r="FX22" s="51" t="s">
        <v>294</v>
      </c>
      <c r="FY22" s="51" t="s">
        <v>294</v>
      </c>
      <c r="FZ22" s="51" t="s">
        <v>294</v>
      </c>
      <c r="GA22" s="51" t="s">
        <v>294</v>
      </c>
      <c r="GB22" s="51" t="s">
        <v>294</v>
      </c>
      <c r="GC22" s="51" t="s">
        <v>294</v>
      </c>
      <c r="GD22" s="51" t="s">
        <v>294</v>
      </c>
      <c r="GE22" s="51" t="s">
        <v>294</v>
      </c>
      <c r="GF22" s="51" t="s">
        <v>294</v>
      </c>
      <c r="GG22" s="51" t="s">
        <v>294</v>
      </c>
      <c r="GH22" s="51" t="s">
        <v>294</v>
      </c>
      <c r="GI22" s="51" t="s">
        <v>294</v>
      </c>
      <c r="GJ22" s="51" t="s">
        <v>294</v>
      </c>
      <c r="GK22" s="51" t="s">
        <v>294</v>
      </c>
      <c r="GL22" s="51" t="s">
        <v>294</v>
      </c>
      <c r="GM22" s="51" t="s">
        <v>294</v>
      </c>
      <c r="GN22" s="51" t="s">
        <v>294</v>
      </c>
      <c r="GO22" s="51" t="s">
        <v>294</v>
      </c>
      <c r="GP22" s="51" t="s">
        <v>294</v>
      </c>
      <c r="GQ22" s="51" t="s">
        <v>294</v>
      </c>
      <c r="GR22" s="51" t="s">
        <v>294</v>
      </c>
      <c r="GS22" s="51" t="s">
        <v>294</v>
      </c>
      <c r="GT22" s="51" t="s">
        <v>294</v>
      </c>
      <c r="GU22" s="51" t="s">
        <v>643</v>
      </c>
      <c r="GV22" s="51" t="s">
        <v>643</v>
      </c>
      <c r="GW22" s="51" t="s">
        <v>643</v>
      </c>
      <c r="GX22" s="51" t="s">
        <v>643</v>
      </c>
      <c r="GY22" s="51" t="s">
        <v>643</v>
      </c>
      <c r="GZ22" s="51" t="s">
        <v>643</v>
      </c>
      <c r="HA22" s="51" t="s">
        <v>643</v>
      </c>
      <c r="HB22" s="51" t="s">
        <v>643</v>
      </c>
      <c r="HC22" s="51" t="s">
        <v>643</v>
      </c>
      <c r="HD22" s="51" t="s">
        <v>643</v>
      </c>
      <c r="HE22" s="51" t="s">
        <v>643</v>
      </c>
      <c r="HF22" s="51" t="s">
        <v>643</v>
      </c>
      <c r="HG22" s="51" t="s">
        <v>643</v>
      </c>
      <c r="HH22" s="51" t="s">
        <v>643</v>
      </c>
      <c r="HI22" s="51" t="s">
        <v>643</v>
      </c>
      <c r="HJ22" s="51" t="s">
        <v>643</v>
      </c>
      <c r="HK22" s="51" t="s">
        <v>643</v>
      </c>
      <c r="HL22" s="51" t="s">
        <v>643</v>
      </c>
      <c r="HM22" s="51" t="s">
        <v>643</v>
      </c>
      <c r="HN22" s="51" t="s">
        <v>643</v>
      </c>
      <c r="HO22" s="51" t="s">
        <v>643</v>
      </c>
      <c r="HP22" s="51" t="s">
        <v>643</v>
      </c>
      <c r="HQ22" s="51" t="s">
        <v>638</v>
      </c>
      <c r="HR22" s="51" t="s">
        <v>639</v>
      </c>
      <c r="HS22" s="51" t="s">
        <v>643</v>
      </c>
      <c r="HT22" s="51" t="s">
        <v>639</v>
      </c>
      <c r="HU22" s="51" t="s">
        <v>639</v>
      </c>
      <c r="HV22" s="51" t="s">
        <v>639</v>
      </c>
      <c r="HW22" s="51" t="s">
        <v>639</v>
      </c>
      <c r="HX22" s="51" t="s">
        <v>638</v>
      </c>
      <c r="HY22" s="51" t="s">
        <v>638</v>
      </c>
      <c r="HZ22" s="51" t="s">
        <v>639</v>
      </c>
      <c r="IA22" s="51" t="s">
        <v>638</v>
      </c>
      <c r="IB22" s="51" t="s">
        <v>639</v>
      </c>
      <c r="IC22" s="51" t="s">
        <v>638</v>
      </c>
      <c r="ID22" s="51" t="s">
        <v>639</v>
      </c>
      <c r="IE22" s="51" t="s">
        <v>1140</v>
      </c>
      <c r="IF22" s="51" t="s">
        <v>639</v>
      </c>
      <c r="IG22" s="51" t="s">
        <v>639</v>
      </c>
      <c r="IH22" s="51" t="s">
        <v>639</v>
      </c>
      <c r="II22" s="51" t="s">
        <v>639</v>
      </c>
      <c r="IJ22" s="51" t="s">
        <v>639</v>
      </c>
      <c r="IK22" s="51" t="s">
        <v>639</v>
      </c>
      <c r="IL22" s="51" t="s">
        <v>643</v>
      </c>
      <c r="IM22" s="51" t="s">
        <v>643</v>
      </c>
      <c r="IN22" s="51" t="s">
        <v>643</v>
      </c>
      <c r="IO22" s="51" t="s">
        <v>643</v>
      </c>
      <c r="IQ22" s="51" t="s">
        <v>1141</v>
      </c>
      <c r="IR22" s="51" t="s">
        <v>638</v>
      </c>
      <c r="IS22" s="51" t="s">
        <v>638</v>
      </c>
      <c r="IT22" s="51" t="s">
        <v>638</v>
      </c>
      <c r="IU22" s="51" t="s">
        <v>638</v>
      </c>
      <c r="IV22" s="51" t="s">
        <v>639</v>
      </c>
      <c r="IW22" s="51" t="s">
        <v>730</v>
      </c>
      <c r="IX22" s="51" t="s">
        <v>1142</v>
      </c>
      <c r="IY22" s="51" t="s">
        <v>1143</v>
      </c>
      <c r="IZ22" s="51" t="s">
        <v>638</v>
      </c>
      <c r="JA22" s="51" t="s">
        <v>638</v>
      </c>
      <c r="JB22" s="51" t="s">
        <v>639</v>
      </c>
      <c r="JC22" s="51" t="s">
        <v>638</v>
      </c>
      <c r="JD22" s="51" t="s">
        <v>638</v>
      </c>
      <c r="JE22" s="51" t="s">
        <v>1144</v>
      </c>
      <c r="JF22" s="51" t="s">
        <v>639</v>
      </c>
      <c r="JG22" s="51" t="s">
        <v>639</v>
      </c>
      <c r="JH22" s="51" t="s">
        <v>639</v>
      </c>
      <c r="JI22" s="51" t="s">
        <v>639</v>
      </c>
      <c r="JK22" s="51" t="s">
        <v>643</v>
      </c>
      <c r="JL22" s="51" t="s">
        <v>643</v>
      </c>
      <c r="JM22" s="51" t="s">
        <v>643</v>
      </c>
      <c r="JN22" s="51" t="s">
        <v>643</v>
      </c>
      <c r="JO22" s="51" t="s">
        <v>643</v>
      </c>
      <c r="JP22" s="51" t="s">
        <v>643</v>
      </c>
      <c r="JQ22" s="51" t="s">
        <v>643</v>
      </c>
      <c r="JR22" s="51" t="s">
        <v>643</v>
      </c>
      <c r="JS22" s="51" t="s">
        <v>643</v>
      </c>
      <c r="JT22" s="51" t="s">
        <v>643</v>
      </c>
      <c r="JU22" s="51" t="s">
        <v>643</v>
      </c>
      <c r="JV22" s="51" t="s">
        <v>643</v>
      </c>
      <c r="JW22" s="51" t="s">
        <v>643</v>
      </c>
      <c r="JX22" s="51" t="s">
        <v>639</v>
      </c>
      <c r="JY22" s="51" t="s">
        <v>638</v>
      </c>
      <c r="JZ22" s="51" t="s">
        <v>638</v>
      </c>
      <c r="KA22" s="51" t="s">
        <v>639</v>
      </c>
      <c r="KB22" s="51" t="s">
        <v>639</v>
      </c>
      <c r="KC22" s="51" t="s">
        <v>1145</v>
      </c>
      <c r="KD22" s="51" t="s">
        <v>1146</v>
      </c>
      <c r="KE22" s="51" t="s">
        <v>1147</v>
      </c>
      <c r="KF22" s="51" t="s">
        <v>1146</v>
      </c>
      <c r="KG22" s="51" t="s">
        <v>1146</v>
      </c>
      <c r="KH22" s="51" t="s">
        <v>639</v>
      </c>
      <c r="KI22" s="51" t="s">
        <v>643</v>
      </c>
      <c r="KJ22" s="51" t="s">
        <v>639</v>
      </c>
      <c r="KK22" s="51" t="s">
        <v>638</v>
      </c>
      <c r="KL22" s="51" t="s">
        <v>638</v>
      </c>
      <c r="KM22" s="51" t="s">
        <v>638</v>
      </c>
      <c r="KN22" s="51" t="s">
        <v>638</v>
      </c>
      <c r="KO22" s="51" t="s">
        <v>638</v>
      </c>
      <c r="KP22" s="51" t="s">
        <v>1148</v>
      </c>
      <c r="KQ22" s="51" t="s">
        <v>1149</v>
      </c>
      <c r="KR22" s="51" t="s">
        <v>1146</v>
      </c>
      <c r="KS22" s="51" t="s">
        <v>1146</v>
      </c>
      <c r="KT22" s="51" t="s">
        <v>1150</v>
      </c>
      <c r="KU22" s="51" t="s">
        <v>294</v>
      </c>
      <c r="KV22" s="51" t="s">
        <v>1151</v>
      </c>
      <c r="KW22" s="51" t="s">
        <v>643</v>
      </c>
      <c r="KX22" s="51" t="s">
        <v>643</v>
      </c>
      <c r="KY22" s="51" t="s">
        <v>643</v>
      </c>
      <c r="KZ22" s="51" t="s">
        <v>643</v>
      </c>
      <c r="LA22" s="51" t="s">
        <v>643</v>
      </c>
      <c r="LB22" s="51" t="s">
        <v>643</v>
      </c>
      <c r="LC22" s="51" t="s">
        <v>643</v>
      </c>
      <c r="LD22" s="51" t="s">
        <v>643</v>
      </c>
      <c r="LE22" s="51" t="s">
        <v>643</v>
      </c>
      <c r="LF22" s="51" t="s">
        <v>643</v>
      </c>
      <c r="LG22" s="51" t="s">
        <v>643</v>
      </c>
      <c r="LH22" s="51" t="s">
        <v>643</v>
      </c>
      <c r="LI22" s="51" t="s">
        <v>643</v>
      </c>
      <c r="LJ22" s="51" t="s">
        <v>643</v>
      </c>
      <c r="LK22" s="51" t="s">
        <v>639</v>
      </c>
      <c r="LL22" s="51" t="s">
        <v>639</v>
      </c>
      <c r="LM22" s="51" t="s">
        <v>639</v>
      </c>
      <c r="LN22" s="51" t="s">
        <v>638</v>
      </c>
      <c r="LO22" s="51" t="s">
        <v>638</v>
      </c>
      <c r="LP22" s="51" t="s">
        <v>643</v>
      </c>
      <c r="LQ22" s="51" t="s">
        <v>1152</v>
      </c>
      <c r="LR22" s="51" t="s">
        <v>638</v>
      </c>
      <c r="LS22" s="51" t="s">
        <v>639</v>
      </c>
      <c r="LT22" s="51" t="s">
        <v>638</v>
      </c>
      <c r="LU22" s="51" t="s">
        <v>638</v>
      </c>
      <c r="LV22" s="51" t="s">
        <v>643</v>
      </c>
      <c r="LW22" s="51" t="s">
        <v>638</v>
      </c>
      <c r="LX22" s="51" t="s">
        <v>643</v>
      </c>
      <c r="LY22" s="51" t="s">
        <v>1153</v>
      </c>
      <c r="LZ22" s="51" t="s">
        <v>703</v>
      </c>
      <c r="MA22" s="51" t="s">
        <v>638</v>
      </c>
      <c r="MB22" s="51" t="s">
        <v>638</v>
      </c>
      <c r="MC22" s="51" t="s">
        <v>638</v>
      </c>
      <c r="MD22" s="51" t="s">
        <v>639</v>
      </c>
      <c r="ME22" s="51" t="s">
        <v>639</v>
      </c>
      <c r="MF22" s="51" t="s">
        <v>1154</v>
      </c>
      <c r="MG22" s="51" t="s">
        <v>1155</v>
      </c>
      <c r="MH22" s="51" t="s">
        <v>638</v>
      </c>
      <c r="MI22" s="51" t="s">
        <v>639</v>
      </c>
      <c r="MJ22" s="51" t="s">
        <v>639</v>
      </c>
      <c r="MK22" s="51" t="s">
        <v>708</v>
      </c>
      <c r="ML22" s="51" t="s">
        <v>708</v>
      </c>
      <c r="MM22" s="51" t="s">
        <v>639</v>
      </c>
      <c r="MN22" s="51" t="s">
        <v>638</v>
      </c>
      <c r="MO22" s="51" t="s">
        <v>638</v>
      </c>
      <c r="MP22" s="51" t="s">
        <v>639</v>
      </c>
      <c r="MQ22" s="51" t="s">
        <v>639</v>
      </c>
      <c r="MR22" s="51" t="s">
        <v>1156</v>
      </c>
      <c r="MS22" s="51" t="s">
        <v>639</v>
      </c>
      <c r="MT22" s="51" t="s">
        <v>639</v>
      </c>
      <c r="MU22" s="51" t="s">
        <v>639</v>
      </c>
      <c r="MV22" s="51" t="s">
        <v>639</v>
      </c>
      <c r="MW22" s="51" t="s">
        <v>639</v>
      </c>
      <c r="MX22" s="51" t="s">
        <v>638</v>
      </c>
      <c r="MY22" s="51" t="s">
        <v>639</v>
      </c>
      <c r="MZ22" s="51" t="s">
        <v>1157</v>
      </c>
      <c r="NA22" s="51" t="s">
        <v>643</v>
      </c>
      <c r="NB22" s="51" t="s">
        <v>643</v>
      </c>
      <c r="NC22" s="51" t="s">
        <v>643</v>
      </c>
      <c r="ND22" s="51" t="s">
        <v>638</v>
      </c>
      <c r="NE22" s="51" t="s">
        <v>638</v>
      </c>
      <c r="NF22" s="51" t="s">
        <v>638</v>
      </c>
      <c r="NG22" s="51" t="s">
        <v>638</v>
      </c>
      <c r="NH22" s="51" t="s">
        <v>638</v>
      </c>
      <c r="NI22" s="51" t="s">
        <v>638</v>
      </c>
      <c r="NJ22" s="51" t="s">
        <v>639</v>
      </c>
      <c r="NK22" s="51" t="s">
        <v>1158</v>
      </c>
      <c r="NL22" s="51" t="str">
        <f>IF(OR(EXACT(Table1[[#This Row],[TR IPCC scenarios]],"Yes"), EXACT(Table1[[#This Row],[PR IPCC scenarios]],"Yes")),"Yes","No")</f>
        <v>Yes</v>
      </c>
      <c r="NM22" s="52" t="str">
        <f>IF(OR(EXACT(Table1[[#This Row],[TR NGFS scenarios]],"Yes"), EXACT(Table1[[#This Row],[PR NGFS scenarios]],"Yes")),"Yes","No")</f>
        <v>No</v>
      </c>
      <c r="NN22" s="51" t="str">
        <f>IF(OR(EXACT(Table1[[#This Row],[Geographic Coverage - Global (PR)]],"Yes"), EXACT(Table1[[#This Row],[Geographic Coverage - Global (TR)]],"Yes")),"Yes","No")</f>
        <v>Yes</v>
      </c>
      <c r="NO22" s="51" t="str">
        <f>IF(OR(EXACT(Table1[[#This Row],[Geographic Coverage - Europe (TR)]],"Yes"), EXACT(Table1[[#This Row],[Geographic Coverage - Europe (PR)]],"Yes")),"Yes","No")</f>
        <v>Yes</v>
      </c>
      <c r="NP22" s="51" t="str">
        <f>IF(OR(EXACT(Table1[[#This Row],[Geographic Coverage - APAC (TR)]],"Yes"), EXACT(Table1[[#This Row],[Geographic Coverage - APAC (PR)]],"Yes")),"Yes","No")</f>
        <v>Yes</v>
      </c>
      <c r="NQ22" s="51" t="str">
        <f>IF(OR(EXACT(Table1[[#This Row],[Geographic Coverage - Africa (TR)]],"Yes"), EXACT(Table1[[#This Row],[Geographic Coverage - Africa (PR)]],"Yes")),"Yes","No")</f>
        <v>Yes</v>
      </c>
      <c r="NR22" s="51" t="str">
        <f>IF(OR(EXACT(Table1[[#This Row],[Geographic Coverage - North America (TR)]],"Yes"), EXACT(Table1[[#This Row],[Geographic Coverage - North America (PR)]],"Yes")),"Yes","No")</f>
        <v>Yes</v>
      </c>
      <c r="NS22" s="51" t="str">
        <f>IF(OR(EXACT(Table1[[#This Row],[Geographic Coverage - North America (TR)]],"Yes"), EXACT(Table1[[#This Row],[Geographic Coverage - North America (PR)]],"Yes")),"Yes","No")</f>
        <v>Yes</v>
      </c>
      <c r="NT22" s="51" t="str">
        <f>IF(OR(EXACT(Table1[[#This Row],[Coverage of Asset Classes - Equities]],"Yes"), EXACT(Table1[[#This Row],[Coverage of Asset Classes - Equities (Physical Risks)]],"Yes")),"Yes","No")</f>
        <v>No</v>
      </c>
      <c r="NU22" s="51" t="str">
        <f>IF(OR(EXACT(Table1[[#This Row],[Coverage of Asset Classes - Mortgages]],"Yes"), EXACT(Table1[[#This Row],[Coverage of Asset Classes -Mortgages (Physical Risks)]],"Yes")),"Yes","No")</f>
        <v>No</v>
      </c>
      <c r="NV22" s="51" t="str">
        <f>IF(OR(EXACT(Table1[[#This Row],[Coverage of Asset Classes - Real Estate / Real Assets]],"Yes"), EXACT(Table1[[#This Row],[Coverage of Asset Classes - Real Estate / Real Assets (Physical Risks)]],"Yes")),"Yes","No")</f>
        <v>No</v>
      </c>
      <c r="NW22" s="51" t="str">
        <f>IF(OR(EXACT(Table1[[#This Row],[Coverage of Asset Classes - Bonds, government]],"Yes"), EXACT(Table1[[#This Row],[Coverage of Asset Classes - Bonds, government (Physical Risks)]],"Yes")),"Yes","No")</f>
        <v>No</v>
      </c>
      <c r="NX22" s="51" t="str">
        <f>IF(OR(EXACT(Table1[[#This Row],[Coverage of Asset Classes - Bonds, corporate]],"Yes"), EXACT(Table1[[#This Row],[Coverage of Asset Classes - Bonds, corporate (Physical Risks)]],"Yes")),"Yes","No")</f>
        <v>No</v>
      </c>
      <c r="NY22" s="51" t="str">
        <f>IF(OR(EXACT(Table1[[#This Row],[Coverage of Asset Classes - Commodities]],"Yes"), EXACT(Table1[[#This Row],[Coverage of Asset Classes - Commodities (Physical Risks)]],"Yes")),"Yes","No")</f>
        <v>Yes</v>
      </c>
      <c r="NZ22" s="51" t="s">
        <v>1159</v>
      </c>
      <c r="OA22" s="51" t="s">
        <v>1160</v>
      </c>
      <c r="OB22" s="51" t="s">
        <v>1161</v>
      </c>
    </row>
    <row r="23" spans="1:392" s="51" customFormat="1" ht="15.95" customHeight="1" x14ac:dyDescent="0.25">
      <c r="A23" s="51" t="s">
        <v>1162</v>
      </c>
      <c r="C23" s="51" t="s">
        <v>31</v>
      </c>
      <c r="D23" s="51" t="s">
        <v>1163</v>
      </c>
      <c r="E23" s="51" t="s">
        <v>1164</v>
      </c>
      <c r="F23" s="51" t="s">
        <v>1165</v>
      </c>
      <c r="G23" s="51" t="s">
        <v>1166</v>
      </c>
      <c r="H23" s="51" t="s">
        <v>1167</v>
      </c>
      <c r="I23" s="51" t="s">
        <v>1168</v>
      </c>
      <c r="J23" s="51" t="s">
        <v>643</v>
      </c>
      <c r="K23" s="51" t="s">
        <v>643</v>
      </c>
      <c r="L23" s="51" t="s">
        <v>643</v>
      </c>
      <c r="M23" s="51" t="s">
        <v>643</v>
      </c>
      <c r="N23" s="51" t="s">
        <v>643</v>
      </c>
      <c r="O23" s="51" t="s">
        <v>643</v>
      </c>
      <c r="P23" s="51" t="s">
        <v>643</v>
      </c>
      <c r="Q23" s="51" t="s">
        <v>643</v>
      </c>
      <c r="R23" s="51" t="s">
        <v>639</v>
      </c>
      <c r="S23" s="51" t="s">
        <v>638</v>
      </c>
      <c r="T23" s="51" t="s">
        <v>643</v>
      </c>
      <c r="U23" s="51" t="s">
        <v>643</v>
      </c>
      <c r="V23" s="51" t="s">
        <v>643</v>
      </c>
      <c r="W23" s="51" t="s">
        <v>643</v>
      </c>
      <c r="X23" s="51" t="s">
        <v>643</v>
      </c>
      <c r="Y23" s="51" t="s">
        <v>643</v>
      </c>
      <c r="Z23" s="51" t="s">
        <v>643</v>
      </c>
      <c r="AA23" s="51" t="s">
        <v>643</v>
      </c>
      <c r="AB23" s="51" t="s">
        <v>1169</v>
      </c>
      <c r="AC23" s="51" t="s">
        <v>638</v>
      </c>
      <c r="AD23" s="51" t="s">
        <v>638</v>
      </c>
      <c r="AE23" s="51" t="s">
        <v>638</v>
      </c>
      <c r="AF23" s="51" t="s">
        <v>1170</v>
      </c>
      <c r="AG23" s="51" t="s">
        <v>643</v>
      </c>
      <c r="AH23" s="51" t="s">
        <v>643</v>
      </c>
      <c r="AI23" s="51" t="s">
        <v>638</v>
      </c>
      <c r="AJ23" s="51" t="s">
        <v>638</v>
      </c>
      <c r="AK23" s="51" t="s">
        <v>638</v>
      </c>
      <c r="AL23" s="51" t="s">
        <v>638</v>
      </c>
      <c r="AM23" s="51" t="s">
        <v>638</v>
      </c>
      <c r="AN23" s="51" t="s">
        <v>639</v>
      </c>
      <c r="AO23" s="51" t="s">
        <v>1171</v>
      </c>
      <c r="AP23" s="51" t="s">
        <v>1172</v>
      </c>
      <c r="AQ23" s="51" t="s">
        <v>638</v>
      </c>
      <c r="AR23" s="51" t="s">
        <v>638</v>
      </c>
      <c r="AS23" s="51" t="s">
        <v>643</v>
      </c>
      <c r="AT23" s="51" t="s">
        <v>639</v>
      </c>
      <c r="AU23" s="51" t="s">
        <v>639</v>
      </c>
      <c r="AV23" s="51" t="s">
        <v>639</v>
      </c>
      <c r="AW23" s="51" t="s">
        <v>639</v>
      </c>
      <c r="AX23" s="51" t="s">
        <v>639</v>
      </c>
      <c r="AY23" s="51" t="s">
        <v>643</v>
      </c>
      <c r="AZ23" s="51" t="s">
        <v>639</v>
      </c>
      <c r="BA23" s="51" t="s">
        <v>639</v>
      </c>
      <c r="BB23" s="51" t="s">
        <v>639</v>
      </c>
      <c r="BC23" s="51" t="s">
        <v>294</v>
      </c>
      <c r="BD23" s="51" t="s">
        <v>639</v>
      </c>
      <c r="BE23" s="51" t="s">
        <v>294</v>
      </c>
      <c r="BF23" s="51" t="s">
        <v>638</v>
      </c>
      <c r="BG23" s="51" t="s">
        <v>643</v>
      </c>
      <c r="BH23" s="51" t="s">
        <v>638</v>
      </c>
      <c r="BI23" s="51" t="s">
        <v>639</v>
      </c>
      <c r="BJ23" s="51" t="s">
        <v>639</v>
      </c>
      <c r="BK23" s="51" t="s">
        <v>638</v>
      </c>
      <c r="BL23" s="51" t="s">
        <v>639</v>
      </c>
      <c r="BN23" s="51" t="s">
        <v>639</v>
      </c>
      <c r="BO23" s="51" t="s">
        <v>638</v>
      </c>
      <c r="BP23" s="51" t="s">
        <v>1173</v>
      </c>
      <c r="BQ23" s="51" t="s">
        <v>643</v>
      </c>
      <c r="BR23" s="51" t="s">
        <v>638</v>
      </c>
      <c r="BS23" s="51" t="s">
        <v>1174</v>
      </c>
      <c r="BT23" s="51" t="s">
        <v>294</v>
      </c>
      <c r="BU23" s="51" t="s">
        <v>294</v>
      </c>
      <c r="BV23" s="51" t="s">
        <v>294</v>
      </c>
      <c r="BW23" s="51" t="s">
        <v>294</v>
      </c>
      <c r="BX23" s="51" t="s">
        <v>294</v>
      </c>
      <c r="BY23" s="51" t="s">
        <v>294</v>
      </c>
      <c r="BZ23" s="51" t="s">
        <v>294</v>
      </c>
      <c r="CA23" s="51" t="s">
        <v>294</v>
      </c>
      <c r="CB23" s="51" t="s">
        <v>294</v>
      </c>
      <c r="CC23" s="51" t="s">
        <v>294</v>
      </c>
      <c r="CD23" s="51" t="s">
        <v>294</v>
      </c>
      <c r="CE23" s="51" t="s">
        <v>294</v>
      </c>
      <c r="CF23" s="51" t="s">
        <v>294</v>
      </c>
      <c r="CG23" s="51" t="s">
        <v>294</v>
      </c>
      <c r="CH23" s="51" t="s">
        <v>294</v>
      </c>
      <c r="CI23" s="51" t="s">
        <v>294</v>
      </c>
      <c r="CJ23" s="51" t="s">
        <v>294</v>
      </c>
      <c r="CK23" s="51" t="s">
        <v>294</v>
      </c>
      <c r="CL23" s="51" t="s">
        <v>294</v>
      </c>
      <c r="CM23" s="51" t="s">
        <v>294</v>
      </c>
      <c r="CN23" s="51" t="s">
        <v>294</v>
      </c>
      <c r="CO23" s="51" t="s">
        <v>294</v>
      </c>
      <c r="CP23" s="51" t="s">
        <v>294</v>
      </c>
      <c r="CQ23" t="s">
        <v>294</v>
      </c>
      <c r="CR23" s="51" t="s">
        <v>294</v>
      </c>
      <c r="CS23" s="51" t="s">
        <v>294</v>
      </c>
      <c r="CT23" s="51" t="s">
        <v>294</v>
      </c>
      <c r="CU23" s="51" t="s">
        <v>294</v>
      </c>
      <c r="CV23" s="51" t="s">
        <v>294</v>
      </c>
      <c r="CW23" s="51" t="s">
        <v>294</v>
      </c>
      <c r="CX23" t="s">
        <v>294</v>
      </c>
      <c r="CY23" s="51" t="s">
        <v>294</v>
      </c>
      <c r="CZ23" s="51" t="s">
        <v>294</v>
      </c>
      <c r="DA23" s="51" t="s">
        <v>294</v>
      </c>
      <c r="DB23" s="51" t="s">
        <v>294</v>
      </c>
      <c r="DC23" s="51" t="s">
        <v>294</v>
      </c>
      <c r="DD23" s="51" t="s">
        <v>294</v>
      </c>
      <c r="DE23" t="s">
        <v>294</v>
      </c>
      <c r="DF23" s="51" t="s">
        <v>294</v>
      </c>
      <c r="DG23" s="51" t="s">
        <v>294</v>
      </c>
      <c r="DH23" s="51" t="s">
        <v>294</v>
      </c>
      <c r="DI23" s="51" t="s">
        <v>294</v>
      </c>
      <c r="DJ23" s="51" t="s">
        <v>294</v>
      </c>
      <c r="DK23" s="51" t="s">
        <v>294</v>
      </c>
      <c r="DL23" s="51" t="s">
        <v>294</v>
      </c>
      <c r="DM23" s="51" t="s">
        <v>294</v>
      </c>
      <c r="DN23" s="51" t="s">
        <v>294</v>
      </c>
      <c r="DO23" t="s">
        <v>294</v>
      </c>
      <c r="DP23" s="51" t="s">
        <v>294</v>
      </c>
      <c r="DQ23" s="51" t="s">
        <v>294</v>
      </c>
      <c r="DR23" s="51" t="s">
        <v>294</v>
      </c>
      <c r="DS23" s="51" t="s">
        <v>294</v>
      </c>
      <c r="DT23" s="51" t="s">
        <v>294</v>
      </c>
      <c r="DU23" s="51" t="s">
        <v>294</v>
      </c>
      <c r="DV23" s="51" t="s">
        <v>294</v>
      </c>
      <c r="DW23" s="51" t="s">
        <v>294</v>
      </c>
      <c r="DX23" s="51" t="s">
        <v>294</v>
      </c>
      <c r="DY23" s="51" t="s">
        <v>294</v>
      </c>
      <c r="DZ23" s="51" t="s">
        <v>294</v>
      </c>
      <c r="EA23" s="51" t="s">
        <v>294</v>
      </c>
      <c r="EB23" s="51" t="s">
        <v>294</v>
      </c>
      <c r="EC23" s="51" t="s">
        <v>294</v>
      </c>
      <c r="ED23" s="51" t="s">
        <v>294</v>
      </c>
      <c r="EE23" s="51" t="s">
        <v>294</v>
      </c>
      <c r="EF23" s="51" t="s">
        <v>294</v>
      </c>
      <c r="EG23" s="51" t="s">
        <v>294</v>
      </c>
      <c r="EH23" s="51" t="s">
        <v>294</v>
      </c>
      <c r="EI23" s="51" t="s">
        <v>294</v>
      </c>
      <c r="EJ23" s="51" t="s">
        <v>294</v>
      </c>
      <c r="EK23" s="51" t="s">
        <v>294</v>
      </c>
      <c r="EL23" s="51" t="s">
        <v>294</v>
      </c>
      <c r="EM23" s="51" t="s">
        <v>294</v>
      </c>
      <c r="EN23" s="51" t="s">
        <v>294</v>
      </c>
      <c r="EO23" s="51" t="s">
        <v>294</v>
      </c>
      <c r="EP23" s="51" t="s">
        <v>294</v>
      </c>
      <c r="EQ23" s="51" t="s">
        <v>294</v>
      </c>
      <c r="ER23" s="51" t="s">
        <v>294</v>
      </c>
      <c r="ES23" s="51" t="s">
        <v>294</v>
      </c>
      <c r="ET23" s="51" t="s">
        <v>294</v>
      </c>
      <c r="EU23" s="51" t="s">
        <v>294</v>
      </c>
      <c r="EV23" s="51" t="s">
        <v>294</v>
      </c>
      <c r="EW23" s="51" t="s">
        <v>294</v>
      </c>
      <c r="EX23" t="s">
        <v>294</v>
      </c>
      <c r="EY23" t="s">
        <v>294</v>
      </c>
      <c r="EZ23" s="51" t="s">
        <v>294</v>
      </c>
      <c r="FA23" s="51" t="s">
        <v>294</v>
      </c>
      <c r="FB23" s="51" t="s">
        <v>294</v>
      </c>
      <c r="FC23" s="51" t="s">
        <v>294</v>
      </c>
      <c r="FD23" s="51" t="s">
        <v>294</v>
      </c>
      <c r="FE23" s="51" t="s">
        <v>294</v>
      </c>
      <c r="FF23" s="51" t="s">
        <v>294</v>
      </c>
      <c r="FG23" s="51" t="s">
        <v>294</v>
      </c>
      <c r="FH23" s="51" t="s">
        <v>294</v>
      </c>
      <c r="FI23" s="51" t="s">
        <v>294</v>
      </c>
      <c r="FJ23" s="51" t="s">
        <v>294</v>
      </c>
      <c r="FK23" t="s">
        <v>294</v>
      </c>
      <c r="FL23" s="51" t="s">
        <v>294</v>
      </c>
      <c r="FM23" s="51" t="s">
        <v>294</v>
      </c>
      <c r="FN23" s="51" t="s">
        <v>294</v>
      </c>
      <c r="FO23" s="51" t="s">
        <v>294</v>
      </c>
      <c r="FP23" s="51" t="s">
        <v>294</v>
      </c>
      <c r="FQ23" s="51" t="s">
        <v>294</v>
      </c>
      <c r="FR23" s="51" t="s">
        <v>294</v>
      </c>
      <c r="FS23" s="51" t="s">
        <v>294</v>
      </c>
      <c r="FT23" s="51" t="s">
        <v>294</v>
      </c>
      <c r="FU23" s="51" t="s">
        <v>294</v>
      </c>
      <c r="FV23" s="51" t="s">
        <v>294</v>
      </c>
      <c r="FW23" s="51" t="s">
        <v>294</v>
      </c>
      <c r="FX23" s="51" t="s">
        <v>294</v>
      </c>
      <c r="FY23" s="51" t="s">
        <v>294</v>
      </c>
      <c r="FZ23" s="51" t="s">
        <v>294</v>
      </c>
      <c r="GA23" s="51" t="s">
        <v>294</v>
      </c>
      <c r="GB23" s="51" t="s">
        <v>294</v>
      </c>
      <c r="GC23" s="51" t="s">
        <v>294</v>
      </c>
      <c r="GD23" t="s">
        <v>294</v>
      </c>
      <c r="GE23" s="51" t="s">
        <v>294</v>
      </c>
      <c r="GF23" s="51" t="s">
        <v>294</v>
      </c>
      <c r="GG23" s="51" t="s">
        <v>294</v>
      </c>
      <c r="GH23" s="51" t="s">
        <v>294</v>
      </c>
      <c r="GI23" s="51" t="s">
        <v>294</v>
      </c>
      <c r="GJ23" s="51" t="s">
        <v>294</v>
      </c>
      <c r="GK23" s="51" t="s">
        <v>294</v>
      </c>
      <c r="GL23" s="51" t="s">
        <v>294</v>
      </c>
      <c r="GM23" s="51" t="s">
        <v>294</v>
      </c>
      <c r="GN23" s="51" t="s">
        <v>294</v>
      </c>
      <c r="GO23" s="51" t="s">
        <v>294</v>
      </c>
      <c r="GP23" s="51" t="s">
        <v>294</v>
      </c>
      <c r="GQ23" s="51" t="s">
        <v>294</v>
      </c>
      <c r="GR23" s="51" t="s">
        <v>294</v>
      </c>
      <c r="GS23" s="51" t="s">
        <v>294</v>
      </c>
      <c r="GT23" s="51" t="s">
        <v>294</v>
      </c>
      <c r="GU23" s="51" t="s">
        <v>294</v>
      </c>
      <c r="GV23" s="51" t="s">
        <v>294</v>
      </c>
      <c r="GW23" s="51" t="s">
        <v>294</v>
      </c>
      <c r="GX23" s="51" t="s">
        <v>294</v>
      </c>
      <c r="GY23" s="51" t="s">
        <v>294</v>
      </c>
      <c r="GZ23" s="51" t="s">
        <v>294</v>
      </c>
      <c r="HA23" s="51" t="s">
        <v>294</v>
      </c>
      <c r="HB23" s="51" t="s">
        <v>294</v>
      </c>
      <c r="HC23" s="51" t="s">
        <v>294</v>
      </c>
      <c r="HD23" s="51" t="s">
        <v>294</v>
      </c>
      <c r="HE23" s="51" t="s">
        <v>294</v>
      </c>
      <c r="HF23" s="51" t="s">
        <v>294</v>
      </c>
      <c r="HG23" s="51" t="s">
        <v>294</v>
      </c>
      <c r="HH23" s="51" t="s">
        <v>643</v>
      </c>
      <c r="HI23" s="51" t="s">
        <v>643</v>
      </c>
      <c r="HJ23" s="51" t="s">
        <v>643</v>
      </c>
      <c r="HK23" s="51" t="s">
        <v>643</v>
      </c>
      <c r="HL23" s="51" t="s">
        <v>643</v>
      </c>
      <c r="HM23" s="51" t="s">
        <v>643</v>
      </c>
      <c r="HN23" s="51" t="s">
        <v>643</v>
      </c>
      <c r="HO23" s="51" t="s">
        <v>643</v>
      </c>
      <c r="HP23" s="51" t="s">
        <v>643</v>
      </c>
      <c r="HQ23" s="51" t="s">
        <v>638</v>
      </c>
      <c r="HR23" s="51" t="s">
        <v>638</v>
      </c>
      <c r="HS23" s="51" t="s">
        <v>643</v>
      </c>
      <c r="HT23" s="51" t="s">
        <v>643</v>
      </c>
      <c r="HU23" s="51" t="s">
        <v>638</v>
      </c>
      <c r="HV23" s="51" t="s">
        <v>638</v>
      </c>
      <c r="HW23" s="51" t="s">
        <v>639</v>
      </c>
      <c r="HX23" s="51" t="s">
        <v>638</v>
      </c>
      <c r="HY23" s="51" t="s">
        <v>639</v>
      </c>
      <c r="HZ23" s="51" t="s">
        <v>639</v>
      </c>
      <c r="IA23" s="51" t="s">
        <v>639</v>
      </c>
      <c r="IB23" s="51" t="s">
        <v>639</v>
      </c>
      <c r="IC23" s="51" t="s">
        <v>639</v>
      </c>
      <c r="ID23" s="51" t="s">
        <v>639</v>
      </c>
      <c r="IF23" s="51" t="s">
        <v>638</v>
      </c>
      <c r="IG23" s="51" t="s">
        <v>639</v>
      </c>
      <c r="IH23" s="51" t="s">
        <v>639</v>
      </c>
      <c r="II23" s="51" t="s">
        <v>639</v>
      </c>
      <c r="IJ23" s="51" t="s">
        <v>639</v>
      </c>
      <c r="IK23" s="51" t="s">
        <v>638</v>
      </c>
      <c r="IL23" s="51" t="s">
        <v>643</v>
      </c>
      <c r="IM23" s="51" t="s">
        <v>643</v>
      </c>
      <c r="IN23" s="51" t="s">
        <v>643</v>
      </c>
      <c r="IO23" s="51" t="s">
        <v>643</v>
      </c>
      <c r="IQ23" s="51" t="s">
        <v>639</v>
      </c>
      <c r="IR23" s="51" t="s">
        <v>638</v>
      </c>
      <c r="IS23" s="51" t="s">
        <v>638</v>
      </c>
      <c r="IT23" s="51" t="s">
        <v>638</v>
      </c>
      <c r="IU23" s="51" t="s">
        <v>638</v>
      </c>
      <c r="IV23" s="51" t="s">
        <v>639</v>
      </c>
      <c r="IX23" s="51" t="s">
        <v>1175</v>
      </c>
      <c r="IY23" s="51" t="s">
        <v>1176</v>
      </c>
      <c r="IZ23" s="51" t="s">
        <v>638</v>
      </c>
      <c r="JA23" s="51" t="s">
        <v>639</v>
      </c>
      <c r="JB23" s="51" t="s">
        <v>639</v>
      </c>
      <c r="JC23" s="51" t="s">
        <v>638</v>
      </c>
      <c r="JD23" s="51" t="s">
        <v>638</v>
      </c>
      <c r="JG23" s="51" t="s">
        <v>639</v>
      </c>
      <c r="JH23" s="51" t="s">
        <v>639</v>
      </c>
      <c r="JI23" s="51" t="s">
        <v>639</v>
      </c>
      <c r="JK23" s="51" t="s">
        <v>643</v>
      </c>
      <c r="JL23" s="51" t="s">
        <v>643</v>
      </c>
      <c r="JM23" s="51" t="s">
        <v>643</v>
      </c>
      <c r="JN23" s="51" t="s">
        <v>643</v>
      </c>
      <c r="JO23" s="51" t="s">
        <v>643</v>
      </c>
      <c r="JP23" s="51" t="s">
        <v>643</v>
      </c>
      <c r="JQ23" s="51" t="s">
        <v>643</v>
      </c>
      <c r="JR23" s="51" t="s">
        <v>643</v>
      </c>
      <c r="JS23" s="51" t="s">
        <v>643</v>
      </c>
      <c r="JT23" s="51" t="s">
        <v>643</v>
      </c>
      <c r="JU23" s="51" t="s">
        <v>643</v>
      </c>
      <c r="JV23" s="51" t="s">
        <v>643</v>
      </c>
      <c r="JW23" s="51" t="s">
        <v>643</v>
      </c>
      <c r="JX23" s="51" t="s">
        <v>639</v>
      </c>
      <c r="JY23" s="51" t="s">
        <v>639</v>
      </c>
      <c r="JZ23" s="51" t="s">
        <v>638</v>
      </c>
      <c r="KA23" s="51" t="s">
        <v>639</v>
      </c>
      <c r="KB23" s="51" t="s">
        <v>639</v>
      </c>
      <c r="KE23" s="51" t="s">
        <v>1177</v>
      </c>
      <c r="KF23" s="51" t="s">
        <v>639</v>
      </c>
      <c r="KG23" s="51" t="s">
        <v>1178</v>
      </c>
      <c r="KH23" s="51" t="s">
        <v>639</v>
      </c>
      <c r="KI23" s="51" t="s">
        <v>1179</v>
      </c>
      <c r="KJ23" s="51" t="s">
        <v>638</v>
      </c>
      <c r="KK23" s="51" t="s">
        <v>638</v>
      </c>
      <c r="KL23" s="51" t="s">
        <v>638</v>
      </c>
      <c r="KM23" s="51" t="s">
        <v>639</v>
      </c>
      <c r="KN23" s="51" t="s">
        <v>639</v>
      </c>
      <c r="KP23" s="51" t="s">
        <v>1180</v>
      </c>
      <c r="KQ23" s="51" t="s">
        <v>643</v>
      </c>
      <c r="KR23" s="51" t="s">
        <v>1181</v>
      </c>
      <c r="KS23" s="51" t="s">
        <v>643</v>
      </c>
      <c r="KT23" s="51" t="s">
        <v>643</v>
      </c>
      <c r="KU23" s="51" t="s">
        <v>1182</v>
      </c>
      <c r="KV23" s="51" t="s">
        <v>1183</v>
      </c>
      <c r="KW23" s="51" t="s">
        <v>1184</v>
      </c>
      <c r="KX23" s="51" t="s">
        <v>643</v>
      </c>
      <c r="KY23" s="51" t="s">
        <v>643</v>
      </c>
      <c r="KZ23" s="51" t="s">
        <v>643</v>
      </c>
      <c r="LA23" s="51" t="s">
        <v>643</v>
      </c>
      <c r="LB23" s="51" t="s">
        <v>643</v>
      </c>
      <c r="LC23" s="51" t="s">
        <v>643</v>
      </c>
      <c r="LD23" s="51" t="s">
        <v>643</v>
      </c>
      <c r="LE23" s="51" t="s">
        <v>643</v>
      </c>
      <c r="LF23" s="51" t="s">
        <v>643</v>
      </c>
      <c r="LG23" s="51" t="s">
        <v>643</v>
      </c>
      <c r="LH23" s="51" t="s">
        <v>643</v>
      </c>
      <c r="LI23" s="51" t="s">
        <v>643</v>
      </c>
      <c r="LJ23" s="51" t="s">
        <v>643</v>
      </c>
      <c r="LK23" s="51" t="s">
        <v>638</v>
      </c>
      <c r="LL23" s="51" t="s">
        <v>638</v>
      </c>
      <c r="LM23" s="51" t="s">
        <v>639</v>
      </c>
      <c r="LN23" s="51" t="s">
        <v>638</v>
      </c>
      <c r="LO23" s="51" t="s">
        <v>638</v>
      </c>
      <c r="LP23" s="51" t="s">
        <v>643</v>
      </c>
      <c r="LR23" s="51" t="s">
        <v>638</v>
      </c>
      <c r="LS23" s="51" t="s">
        <v>638</v>
      </c>
      <c r="LT23" s="51" t="s">
        <v>638</v>
      </c>
      <c r="LU23" s="51" t="s">
        <v>638</v>
      </c>
      <c r="LV23" s="51" t="s">
        <v>639</v>
      </c>
      <c r="LW23" s="51" t="s">
        <v>638</v>
      </c>
      <c r="LX23" s="51" t="s">
        <v>643</v>
      </c>
      <c r="LZ23" s="51" t="s">
        <v>652</v>
      </c>
      <c r="MA23" s="51" t="s">
        <v>639</v>
      </c>
      <c r="MB23" s="51" t="s">
        <v>638</v>
      </c>
      <c r="MC23" s="51" t="s">
        <v>639</v>
      </c>
      <c r="MD23" s="51" t="s">
        <v>639</v>
      </c>
      <c r="ME23" s="51" t="s">
        <v>639</v>
      </c>
      <c r="MF23" s="51" t="s">
        <v>639</v>
      </c>
      <c r="MH23" s="51" t="s">
        <v>638</v>
      </c>
      <c r="MI23" s="51" t="s">
        <v>639</v>
      </c>
      <c r="MJ23" s="51" t="s">
        <v>639</v>
      </c>
      <c r="MK23" s="51" t="s">
        <v>1185</v>
      </c>
      <c r="MM23" s="51" t="s">
        <v>638</v>
      </c>
      <c r="MN23" s="51" t="s">
        <v>639</v>
      </c>
      <c r="MO23" s="51" t="s">
        <v>638</v>
      </c>
      <c r="MP23" s="51" t="s">
        <v>638</v>
      </c>
      <c r="MQ23" s="51" t="s">
        <v>1186</v>
      </c>
      <c r="MS23" s="51" t="s">
        <v>639</v>
      </c>
      <c r="MT23" s="51" t="s">
        <v>639</v>
      </c>
      <c r="MU23" s="51" t="s">
        <v>639</v>
      </c>
      <c r="MV23" s="51" t="s">
        <v>639</v>
      </c>
      <c r="MW23" s="51" t="s">
        <v>638</v>
      </c>
      <c r="MX23" s="51" t="s">
        <v>639</v>
      </c>
      <c r="MY23" s="51" t="s">
        <v>639</v>
      </c>
      <c r="NA23" s="51" t="s">
        <v>638</v>
      </c>
      <c r="NB23" s="51" t="s">
        <v>1187</v>
      </c>
      <c r="NC23" s="51" t="s">
        <v>1188</v>
      </c>
      <c r="ND23" s="51" t="s">
        <v>639</v>
      </c>
      <c r="NE23" s="51" t="s">
        <v>639</v>
      </c>
      <c r="NF23" s="51" t="s">
        <v>639</v>
      </c>
      <c r="NG23" s="51" t="s">
        <v>638</v>
      </c>
      <c r="NH23" s="51" t="s">
        <v>639</v>
      </c>
      <c r="NI23" s="51" t="s">
        <v>639</v>
      </c>
      <c r="NJ23" s="51" t="s">
        <v>639</v>
      </c>
      <c r="NK23" s="51" t="s">
        <v>643</v>
      </c>
      <c r="NL23" s="51" t="str">
        <f>IF(OR(EXACT(Table1[[#This Row],[TR IPCC scenarios]],"Yes"), EXACT(Table1[[#This Row],[PR IPCC scenarios]],"Yes")),"Yes","No")</f>
        <v>Yes</v>
      </c>
      <c r="NM23" s="52" t="str">
        <f>IF(OR(EXACT(Table1[[#This Row],[TR NGFS scenarios]],"Yes"), EXACT(Table1[[#This Row],[PR NGFS scenarios]],"Yes")),"Yes","No")</f>
        <v>Yes</v>
      </c>
      <c r="NN23" s="51" t="str">
        <f>IF(OR(EXACT(Table1[[#This Row],[Geographic Coverage - Global (PR)]],"Yes"), EXACT(Table1[[#This Row],[Geographic Coverage - Global (TR)]],"Yes")),"Yes","No")</f>
        <v>No</v>
      </c>
      <c r="NO23" s="51" t="str">
        <f>IF(OR(EXACT(Table1[[#This Row],[Geographic Coverage - Europe (TR)]],"Yes"), EXACT(Table1[[#This Row],[Geographic Coverage - Europe (PR)]],"Yes")),"Yes","No")</f>
        <v>Yes</v>
      </c>
      <c r="NP23" s="51" t="str">
        <f>IF(OR(EXACT(Table1[[#This Row],[Geographic Coverage - APAC (TR)]],"Yes"), EXACT(Table1[[#This Row],[Geographic Coverage - APAC (PR)]],"Yes")),"Yes","No")</f>
        <v>No</v>
      </c>
      <c r="NQ23" s="51" t="str">
        <f>IF(OR(EXACT(Table1[[#This Row],[Geographic Coverage - Africa (TR)]],"Yes"), EXACT(Table1[[#This Row],[Geographic Coverage - Africa (PR)]],"Yes")),"Yes","No")</f>
        <v>No</v>
      </c>
      <c r="NR23" s="51" t="str">
        <f>IF(OR(EXACT(Table1[[#This Row],[Geographic Coverage - North America (TR)]],"Yes"), EXACT(Table1[[#This Row],[Geographic Coverage - North America (PR)]],"Yes")),"Yes","No")</f>
        <v>No</v>
      </c>
      <c r="NS23" s="51" t="str">
        <f>IF(OR(EXACT(Table1[[#This Row],[Geographic Coverage - North America (TR)]],"Yes"), EXACT(Table1[[#This Row],[Geographic Coverage - North America (PR)]],"Yes")),"Yes","No")</f>
        <v>No</v>
      </c>
      <c r="NT23" s="51" t="str">
        <f>IF(OR(EXACT(Table1[[#This Row],[Coverage of Asset Classes - Equities]],"Yes"), EXACT(Table1[[#This Row],[Coverage of Asset Classes - Equities (Physical Risks)]],"Yes")),"Yes","No")</f>
        <v>No</v>
      </c>
      <c r="NU23" s="51" t="str">
        <f>IF(OR(EXACT(Table1[[#This Row],[Coverage of Asset Classes - Mortgages]],"Yes"), EXACT(Table1[[#This Row],[Coverage of Asset Classes -Mortgages (Physical Risks)]],"Yes")),"Yes","No")</f>
        <v>No</v>
      </c>
      <c r="NV23" s="51" t="str">
        <f>IF(OR(EXACT(Table1[[#This Row],[Coverage of Asset Classes - Real Estate / Real Assets]],"Yes"), EXACT(Table1[[#This Row],[Coverage of Asset Classes - Real Estate / Real Assets (Physical Risks)]],"Yes")),"Yes","No")</f>
        <v>Yes</v>
      </c>
      <c r="NW23" s="51" t="str">
        <f>IF(OR(EXACT(Table1[[#This Row],[Coverage of Asset Classes - Bonds, government]],"Yes"), EXACT(Table1[[#This Row],[Coverage of Asset Classes - Bonds, government (Physical Risks)]],"Yes")),"Yes","No")</f>
        <v>No</v>
      </c>
      <c r="NX23" s="51" t="str">
        <f>IF(OR(EXACT(Table1[[#This Row],[Coverage of Asset Classes - Bonds, corporate]],"Yes"), EXACT(Table1[[#This Row],[Coverage of Asset Classes - Bonds, corporate (Physical Risks)]],"Yes")),"Yes","No")</f>
        <v>No</v>
      </c>
      <c r="NY23" s="51" t="str">
        <f>IF(OR(EXACT(Table1[[#This Row],[Coverage of Asset Classes - Commodities]],"Yes"), EXACT(Table1[[#This Row],[Coverage of Asset Classes - Commodities (Physical Risks)]],"Yes")),"Yes","No")</f>
        <v>No</v>
      </c>
      <c r="NZ23" s="51" t="s">
        <v>643</v>
      </c>
      <c r="OA23" s="51" t="s">
        <v>1189</v>
      </c>
      <c r="OB23" s="51" t="s">
        <v>1190</v>
      </c>
    </row>
    <row r="24" spans="1:392" s="51" customFormat="1" ht="15.95" customHeight="1" x14ac:dyDescent="0.2">
      <c r="A24" s="51" t="s">
        <v>68</v>
      </c>
      <c r="B24" s="51" t="s">
        <v>679</v>
      </c>
      <c r="C24" s="51" t="s">
        <v>22</v>
      </c>
      <c r="D24" s="51" t="s">
        <v>69</v>
      </c>
      <c r="E24" s="129" t="s">
        <v>1191</v>
      </c>
      <c r="F24" s="51" t="s">
        <v>70</v>
      </c>
      <c r="G24" s="51" t="s">
        <v>71</v>
      </c>
      <c r="H24" s="51" t="s">
        <v>1192</v>
      </c>
      <c r="I24" s="51" t="s">
        <v>643</v>
      </c>
      <c r="J24" s="51" t="s">
        <v>643</v>
      </c>
      <c r="K24" s="51" t="s">
        <v>643</v>
      </c>
      <c r="L24" s="51" t="s">
        <v>643</v>
      </c>
      <c r="M24" s="51" t="s">
        <v>643</v>
      </c>
      <c r="N24" s="51" t="s">
        <v>643</v>
      </c>
      <c r="O24" s="51" t="s">
        <v>643</v>
      </c>
      <c r="P24" s="51" t="s">
        <v>643</v>
      </c>
      <c r="Q24" s="51" t="s">
        <v>643</v>
      </c>
      <c r="R24" s="51" t="s">
        <v>639</v>
      </c>
      <c r="S24" s="51" t="s">
        <v>638</v>
      </c>
      <c r="T24" s="51" t="s">
        <v>643</v>
      </c>
      <c r="U24" s="51" t="s">
        <v>643</v>
      </c>
      <c r="V24" s="51" t="s">
        <v>643</v>
      </c>
      <c r="W24" s="51" t="s">
        <v>643</v>
      </c>
      <c r="X24" s="51" t="s">
        <v>643</v>
      </c>
      <c r="Y24" s="51" t="s">
        <v>643</v>
      </c>
      <c r="Z24" s="51" t="s">
        <v>643</v>
      </c>
      <c r="AA24" s="51" t="s">
        <v>643</v>
      </c>
      <c r="AB24" s="51" t="s">
        <v>643</v>
      </c>
      <c r="AC24" s="51" t="s">
        <v>638</v>
      </c>
      <c r="AE24" s="51" t="s">
        <v>643</v>
      </c>
      <c r="AF24" s="51" t="s">
        <v>643</v>
      </c>
      <c r="AG24" s="51" t="s">
        <v>643</v>
      </c>
      <c r="AH24" s="51" t="s">
        <v>643</v>
      </c>
      <c r="AI24" s="51" t="s">
        <v>643</v>
      </c>
      <c r="AJ24" s="51" t="s">
        <v>643</v>
      </c>
      <c r="AK24" s="51" t="s">
        <v>643</v>
      </c>
      <c r="AL24" s="51" t="s">
        <v>643</v>
      </c>
      <c r="AM24" s="51" t="s">
        <v>643</v>
      </c>
      <c r="AN24" s="51" t="s">
        <v>643</v>
      </c>
      <c r="AO24" s="51" t="s">
        <v>643</v>
      </c>
      <c r="AP24" s="51" t="s">
        <v>643</v>
      </c>
      <c r="AQ24" s="51" t="s">
        <v>643</v>
      </c>
      <c r="AR24" s="51" t="s">
        <v>643</v>
      </c>
      <c r="AS24" s="51" t="s">
        <v>643</v>
      </c>
      <c r="AT24" s="51" t="s">
        <v>643</v>
      </c>
      <c r="AU24" s="51" t="s">
        <v>643</v>
      </c>
      <c r="AV24" s="51" t="s">
        <v>643</v>
      </c>
      <c r="AW24" s="51" t="s">
        <v>643</v>
      </c>
      <c r="AX24" s="51" t="s">
        <v>643</v>
      </c>
      <c r="AY24" s="51" t="s">
        <v>643</v>
      </c>
      <c r="AZ24" s="51" t="s">
        <v>643</v>
      </c>
      <c r="BA24" s="51" t="s">
        <v>643</v>
      </c>
      <c r="BB24" s="51" t="s">
        <v>643</v>
      </c>
      <c r="BC24" s="51" t="s">
        <v>643</v>
      </c>
      <c r="BD24" s="51" t="s">
        <v>643</v>
      </c>
      <c r="BE24" s="51" t="s">
        <v>643</v>
      </c>
      <c r="BF24" s="51" t="s">
        <v>643</v>
      </c>
      <c r="BG24" s="51" t="s">
        <v>643</v>
      </c>
      <c r="BH24" s="51" t="s">
        <v>643</v>
      </c>
      <c r="BI24" s="51" t="s">
        <v>643</v>
      </c>
      <c r="BJ24" s="51" t="s">
        <v>643</v>
      </c>
      <c r="BK24" s="51" t="s">
        <v>643</v>
      </c>
      <c r="BL24" s="51" t="s">
        <v>643</v>
      </c>
      <c r="BN24" s="51" t="s">
        <v>643</v>
      </c>
      <c r="BO24" s="51" t="s">
        <v>643</v>
      </c>
      <c r="BP24" s="51" t="s">
        <v>643</v>
      </c>
      <c r="BQ24" s="51" t="s">
        <v>643</v>
      </c>
      <c r="BR24" s="51" t="s">
        <v>643</v>
      </c>
      <c r="BS24" s="51" t="s">
        <v>643</v>
      </c>
      <c r="BT24" s="51" t="s">
        <v>638</v>
      </c>
      <c r="BU24" s="51" t="s">
        <v>638</v>
      </c>
      <c r="BV24" s="51" t="s">
        <v>643</v>
      </c>
      <c r="BW24" s="51" t="s">
        <v>643</v>
      </c>
      <c r="BX24" s="51" t="s">
        <v>643</v>
      </c>
      <c r="BY24" s="51" t="s">
        <v>643</v>
      </c>
      <c r="BZ24" s="51" t="s">
        <v>643</v>
      </c>
      <c r="CA24" s="51" t="s">
        <v>638</v>
      </c>
      <c r="CB24" s="51" t="s">
        <v>638</v>
      </c>
      <c r="CC24" s="51" t="s">
        <v>638</v>
      </c>
      <c r="CD24" s="51" t="s">
        <v>638</v>
      </c>
      <c r="CE24" s="51" t="s">
        <v>643</v>
      </c>
      <c r="CF24" s="51" t="s">
        <v>643</v>
      </c>
      <c r="CG24" s="51" t="s">
        <v>643</v>
      </c>
      <c r="CH24" s="51" t="s">
        <v>643</v>
      </c>
      <c r="CI24" s="51" t="s">
        <v>643</v>
      </c>
      <c r="CJ24" s="51" t="s">
        <v>643</v>
      </c>
      <c r="CK24" s="51" t="s">
        <v>643</v>
      </c>
      <c r="CL24" s="51" t="s">
        <v>638</v>
      </c>
      <c r="CM24" s="51" t="s">
        <v>638</v>
      </c>
      <c r="CN24" s="51" t="s">
        <v>643</v>
      </c>
      <c r="CO24" s="51" t="s">
        <v>643</v>
      </c>
      <c r="CP24" s="51" t="s">
        <v>643</v>
      </c>
      <c r="CQ24" s="51" t="s">
        <v>643</v>
      </c>
      <c r="CR24" s="51" t="s">
        <v>643</v>
      </c>
      <c r="CS24" s="51" t="s">
        <v>643</v>
      </c>
      <c r="CT24" s="51" t="s">
        <v>643</v>
      </c>
      <c r="CU24" s="51" t="s">
        <v>643</v>
      </c>
      <c r="CV24" s="51" t="s">
        <v>643</v>
      </c>
      <c r="CW24" s="51" t="s">
        <v>643</v>
      </c>
      <c r="CY24" s="51" t="s">
        <v>643</v>
      </c>
      <c r="CZ24" s="51" t="s">
        <v>643</v>
      </c>
      <c r="DA24" s="51" t="s">
        <v>638</v>
      </c>
      <c r="DB24" s="51" t="s">
        <v>639</v>
      </c>
      <c r="DC24" s="51" t="s">
        <v>639</v>
      </c>
      <c r="DD24" s="51" t="s">
        <v>639</v>
      </c>
      <c r="DF24" s="51" t="s">
        <v>643</v>
      </c>
      <c r="DG24" s="51" t="s">
        <v>643</v>
      </c>
      <c r="DH24" s="51" t="s">
        <v>639</v>
      </c>
      <c r="DI24" s="51" t="s">
        <v>639</v>
      </c>
      <c r="DJ24" s="51" t="s">
        <v>643</v>
      </c>
      <c r="DK24" s="51" t="s">
        <v>643</v>
      </c>
      <c r="DL24" s="51" t="s">
        <v>643</v>
      </c>
      <c r="DM24" s="51" t="s">
        <v>643</v>
      </c>
      <c r="DN24" s="51" t="s">
        <v>639</v>
      </c>
      <c r="DP24" s="51" t="s">
        <v>703</v>
      </c>
      <c r="DQ24" s="51" t="s">
        <v>638</v>
      </c>
      <c r="DR24" s="51" t="s">
        <v>638</v>
      </c>
      <c r="DS24" s="51" t="s">
        <v>638</v>
      </c>
      <c r="DT24" s="51" t="s">
        <v>638</v>
      </c>
      <c r="DU24" s="51" t="s">
        <v>643</v>
      </c>
      <c r="DW24" s="51" t="s">
        <v>638</v>
      </c>
      <c r="DX24" s="51" t="s">
        <v>638</v>
      </c>
      <c r="DY24" s="51" t="s">
        <v>639</v>
      </c>
      <c r="DZ24" s="51" t="s">
        <v>639</v>
      </c>
      <c r="EB24" s="51" t="s">
        <v>643</v>
      </c>
      <c r="EC24" s="51" t="s">
        <v>643</v>
      </c>
      <c r="ED24" s="51" t="s">
        <v>643</v>
      </c>
      <c r="EE24" s="51" t="s">
        <v>639</v>
      </c>
      <c r="EF24" s="51" t="s">
        <v>643</v>
      </c>
      <c r="EG24" s="51" t="s">
        <v>643</v>
      </c>
      <c r="EH24" s="51" t="s">
        <v>643</v>
      </c>
      <c r="EI24" s="51" t="s">
        <v>643</v>
      </c>
      <c r="EJ24" s="51" t="s">
        <v>643</v>
      </c>
      <c r="EK24" s="51" t="s">
        <v>643</v>
      </c>
      <c r="EL24" s="51" t="s">
        <v>643</v>
      </c>
      <c r="EM24" s="51" t="s">
        <v>643</v>
      </c>
      <c r="EN24" s="51" t="s">
        <v>643</v>
      </c>
      <c r="EO24" s="51" t="s">
        <v>643</v>
      </c>
      <c r="EP24" s="51" t="s">
        <v>643</v>
      </c>
      <c r="EQ24" s="51" t="s">
        <v>643</v>
      </c>
      <c r="ER24" s="51" t="s">
        <v>643</v>
      </c>
      <c r="ES24" s="51" t="s">
        <v>639</v>
      </c>
      <c r="ET24" s="51" t="s">
        <v>639</v>
      </c>
      <c r="EU24" s="51" t="s">
        <v>639</v>
      </c>
      <c r="EV24" s="51" t="s">
        <v>639</v>
      </c>
      <c r="EW24" s="51" t="s">
        <v>639</v>
      </c>
      <c r="EZ24" s="51" t="s">
        <v>643</v>
      </c>
      <c r="FA24" s="51" t="s">
        <v>643</v>
      </c>
      <c r="FB24" s="51" t="s">
        <v>643</v>
      </c>
      <c r="FC24" s="51" t="s">
        <v>643</v>
      </c>
      <c r="FD24" s="51" t="s">
        <v>643</v>
      </c>
      <c r="FE24" s="51" t="s">
        <v>643</v>
      </c>
      <c r="FF24" s="51" t="s">
        <v>639</v>
      </c>
      <c r="FG24" s="51" t="s">
        <v>639</v>
      </c>
      <c r="FH24" s="51" t="s">
        <v>639</v>
      </c>
      <c r="FI24" s="51" t="s">
        <v>643</v>
      </c>
      <c r="FJ24" s="51" t="s">
        <v>643</v>
      </c>
      <c r="FL24" s="51" t="s">
        <v>639</v>
      </c>
      <c r="FM24" s="51" t="s">
        <v>639</v>
      </c>
      <c r="FN24" s="51" t="s">
        <v>638</v>
      </c>
      <c r="FO24" s="51" t="s">
        <v>639</v>
      </c>
      <c r="FP24" s="51" t="s">
        <v>638</v>
      </c>
      <c r="FQ24" s="51" t="s">
        <v>643</v>
      </c>
      <c r="FR24" s="51" t="s">
        <v>639</v>
      </c>
      <c r="FT24" s="51" t="s">
        <v>643</v>
      </c>
      <c r="FU24" s="51" t="s">
        <v>643</v>
      </c>
      <c r="FV24" s="51" t="s">
        <v>643</v>
      </c>
      <c r="FW24" s="51" t="s">
        <v>638</v>
      </c>
      <c r="FX24" s="51" t="s">
        <v>638</v>
      </c>
      <c r="FY24" s="51" t="s">
        <v>638</v>
      </c>
      <c r="FZ24" s="51" t="s">
        <v>638</v>
      </c>
      <c r="GA24" s="51" t="s">
        <v>638</v>
      </c>
      <c r="GB24" s="51" t="s">
        <v>638</v>
      </c>
      <c r="GC24" s="51" t="s">
        <v>639</v>
      </c>
      <c r="GE24" s="51" t="s">
        <v>643</v>
      </c>
      <c r="GF24" s="51" t="s">
        <v>1193</v>
      </c>
      <c r="GG24" s="51" t="s">
        <v>1193</v>
      </c>
      <c r="GH24" s="51" t="s">
        <v>643</v>
      </c>
      <c r="GI24" s="51" t="s">
        <v>643</v>
      </c>
      <c r="GJ24" s="51" t="s">
        <v>643</v>
      </c>
      <c r="GK24" s="51" t="s">
        <v>643</v>
      </c>
      <c r="GL24" s="51" t="s">
        <v>643</v>
      </c>
      <c r="GM24" s="51" t="s">
        <v>643</v>
      </c>
      <c r="GN24" s="51" t="s">
        <v>643</v>
      </c>
      <c r="GO24" s="51" t="s">
        <v>643</v>
      </c>
      <c r="GP24" s="51" t="s">
        <v>643</v>
      </c>
      <c r="GQ24" s="51" t="s">
        <v>643</v>
      </c>
      <c r="GR24" s="51" t="s">
        <v>643</v>
      </c>
      <c r="GS24" s="51" t="s">
        <v>643</v>
      </c>
      <c r="GT24" s="51" t="s">
        <v>643</v>
      </c>
      <c r="GU24" s="51" t="s">
        <v>643</v>
      </c>
      <c r="GV24" s="51" t="s">
        <v>643</v>
      </c>
      <c r="GW24" s="51" t="s">
        <v>643</v>
      </c>
      <c r="GX24" s="51" t="s">
        <v>643</v>
      </c>
      <c r="GY24" s="51" t="s">
        <v>643</v>
      </c>
      <c r="GZ24" s="51" t="s">
        <v>643</v>
      </c>
      <c r="HA24" s="51" t="s">
        <v>643</v>
      </c>
      <c r="HB24" s="51" t="s">
        <v>643</v>
      </c>
      <c r="HC24" s="51" t="s">
        <v>643</v>
      </c>
      <c r="HD24" s="51" t="s">
        <v>643</v>
      </c>
      <c r="HE24" s="51" t="s">
        <v>643</v>
      </c>
      <c r="HF24" s="51" t="s">
        <v>643</v>
      </c>
      <c r="HG24" s="51" t="s">
        <v>643</v>
      </c>
      <c r="HH24" s="51" t="s">
        <v>643</v>
      </c>
      <c r="HI24" s="51" t="s">
        <v>643</v>
      </c>
      <c r="HJ24" s="51" t="s">
        <v>643</v>
      </c>
      <c r="HK24" s="51" t="s">
        <v>643</v>
      </c>
      <c r="HL24" s="51" t="s">
        <v>643</v>
      </c>
      <c r="HM24" s="51" t="s">
        <v>643</v>
      </c>
      <c r="HN24" s="51" t="s">
        <v>643</v>
      </c>
      <c r="HO24" s="51" t="s">
        <v>643</v>
      </c>
      <c r="HP24" s="51" t="s">
        <v>643</v>
      </c>
      <c r="HQ24" s="51" t="s">
        <v>294</v>
      </c>
      <c r="HR24" s="51" t="s">
        <v>294</v>
      </c>
      <c r="HS24" s="51" t="s">
        <v>643</v>
      </c>
      <c r="HT24" s="51" t="s">
        <v>294</v>
      </c>
      <c r="HU24" s="51" t="s">
        <v>294</v>
      </c>
      <c r="HV24" s="51" t="s">
        <v>294</v>
      </c>
      <c r="HW24" s="51" t="s">
        <v>294</v>
      </c>
      <c r="HX24" s="51" t="s">
        <v>294</v>
      </c>
      <c r="HY24" s="51" t="s">
        <v>294</v>
      </c>
      <c r="HZ24" s="51" t="s">
        <v>294</v>
      </c>
      <c r="IA24" s="51" t="s">
        <v>294</v>
      </c>
      <c r="IB24" s="51" t="s">
        <v>294</v>
      </c>
      <c r="IC24" s="51" t="s">
        <v>294</v>
      </c>
      <c r="ID24" s="51" t="s">
        <v>294</v>
      </c>
      <c r="IF24" s="51" t="s">
        <v>294</v>
      </c>
      <c r="IG24" s="51" t="s">
        <v>294</v>
      </c>
      <c r="IH24" s="51" t="s">
        <v>294</v>
      </c>
      <c r="II24" s="51" t="s">
        <v>294</v>
      </c>
      <c r="IJ24" s="51" t="s">
        <v>294</v>
      </c>
      <c r="IK24" s="51" t="s">
        <v>294</v>
      </c>
      <c r="IL24" s="51" t="s">
        <v>643</v>
      </c>
      <c r="IM24" s="51" t="s">
        <v>643</v>
      </c>
      <c r="IN24" s="51" t="s">
        <v>643</v>
      </c>
      <c r="IO24" s="51" t="s">
        <v>643</v>
      </c>
      <c r="IQ24" s="51" t="s">
        <v>294</v>
      </c>
      <c r="IR24" s="51" t="s">
        <v>294</v>
      </c>
      <c r="IS24" s="51" t="s">
        <v>294</v>
      </c>
      <c r="IT24" s="51" t="s">
        <v>294</v>
      </c>
      <c r="IU24" s="51" t="s">
        <v>294</v>
      </c>
      <c r="IV24" s="51" t="s">
        <v>294</v>
      </c>
      <c r="IX24" s="51" t="s">
        <v>294</v>
      </c>
      <c r="IY24" s="51" t="s">
        <v>294</v>
      </c>
      <c r="IZ24" s="51" t="s">
        <v>294</v>
      </c>
      <c r="JA24" s="51" t="s">
        <v>294</v>
      </c>
      <c r="JB24" s="51" t="s">
        <v>294</v>
      </c>
      <c r="JC24" s="51" t="s">
        <v>294</v>
      </c>
      <c r="JD24" s="51" t="s">
        <v>294</v>
      </c>
      <c r="JG24" s="51" t="s">
        <v>294</v>
      </c>
      <c r="JH24" s="51" t="s">
        <v>294</v>
      </c>
      <c r="JI24" s="51" t="s">
        <v>294</v>
      </c>
      <c r="JJ24" s="51" t="s">
        <v>294</v>
      </c>
      <c r="JK24" s="51" t="s">
        <v>643</v>
      </c>
      <c r="JL24" s="51" t="s">
        <v>643</v>
      </c>
      <c r="JM24" s="51" t="s">
        <v>643</v>
      </c>
      <c r="JN24" s="51" t="s">
        <v>643</v>
      </c>
      <c r="JO24" s="51" t="s">
        <v>643</v>
      </c>
      <c r="JP24" s="51" t="s">
        <v>643</v>
      </c>
      <c r="JQ24" s="51" t="s">
        <v>643</v>
      </c>
      <c r="JR24" s="51" t="s">
        <v>643</v>
      </c>
      <c r="JS24" s="51" t="s">
        <v>643</v>
      </c>
      <c r="JT24" s="51" t="s">
        <v>643</v>
      </c>
      <c r="JU24" s="51" t="s">
        <v>643</v>
      </c>
      <c r="JV24" s="51" t="s">
        <v>643</v>
      </c>
      <c r="JW24" s="51" t="s">
        <v>643</v>
      </c>
      <c r="JX24" s="51" t="s">
        <v>294</v>
      </c>
      <c r="JY24" s="51" t="s">
        <v>294</v>
      </c>
      <c r="JZ24" s="51" t="s">
        <v>294</v>
      </c>
      <c r="KA24" s="51" t="s">
        <v>294</v>
      </c>
      <c r="KB24" s="51" t="s">
        <v>294</v>
      </c>
      <c r="KC24" s="51" t="s">
        <v>294</v>
      </c>
      <c r="KD24" s="51" t="s">
        <v>294</v>
      </c>
      <c r="KE24" s="51" t="s">
        <v>1194</v>
      </c>
      <c r="KF24" s="51" t="s">
        <v>294</v>
      </c>
      <c r="KG24" s="51" t="s">
        <v>294</v>
      </c>
      <c r="KH24" s="51" t="s">
        <v>294</v>
      </c>
      <c r="KI24" s="51" t="s">
        <v>294</v>
      </c>
      <c r="KJ24" s="51" t="s">
        <v>294</v>
      </c>
      <c r="KK24" s="51" t="s">
        <v>294</v>
      </c>
      <c r="KL24" s="51" t="s">
        <v>294</v>
      </c>
      <c r="KM24" s="51" t="s">
        <v>294</v>
      </c>
      <c r="KN24" s="51" t="s">
        <v>294</v>
      </c>
      <c r="KP24" s="51" t="s">
        <v>1195</v>
      </c>
      <c r="KQ24" s="51" t="s">
        <v>294</v>
      </c>
      <c r="KR24" s="51" t="s">
        <v>294</v>
      </c>
      <c r="KS24" s="51" t="s">
        <v>294</v>
      </c>
      <c r="KT24" s="51" t="s">
        <v>1196</v>
      </c>
      <c r="KU24" s="51" t="s">
        <v>294</v>
      </c>
      <c r="KV24" s="51" t="s">
        <v>294</v>
      </c>
      <c r="KW24" s="51" t="s">
        <v>294</v>
      </c>
      <c r="KX24" s="51" t="s">
        <v>643</v>
      </c>
      <c r="KY24" s="51" t="s">
        <v>643</v>
      </c>
      <c r="KZ24" s="51" t="s">
        <v>643</v>
      </c>
      <c r="LA24" s="51" t="s">
        <v>643</v>
      </c>
      <c r="LB24" s="51" t="s">
        <v>643</v>
      </c>
      <c r="LC24" s="51" t="s">
        <v>643</v>
      </c>
      <c r="LD24" s="51" t="s">
        <v>643</v>
      </c>
      <c r="LE24" s="51" t="s">
        <v>643</v>
      </c>
      <c r="LF24" s="51" t="s">
        <v>643</v>
      </c>
      <c r="LG24" s="51" t="s">
        <v>643</v>
      </c>
      <c r="LH24" s="51" t="s">
        <v>643</v>
      </c>
      <c r="LI24" s="51" t="s">
        <v>643</v>
      </c>
      <c r="LJ24" s="51" t="s">
        <v>643</v>
      </c>
      <c r="LK24" s="51" t="s">
        <v>294</v>
      </c>
      <c r="LL24" s="51" t="s">
        <v>294</v>
      </c>
      <c r="LM24" s="51" t="s">
        <v>294</v>
      </c>
      <c r="LN24" s="51" t="s">
        <v>294</v>
      </c>
      <c r="LO24" s="51" t="s">
        <v>294</v>
      </c>
      <c r="LP24" s="51" t="s">
        <v>294</v>
      </c>
      <c r="LR24" s="51" t="s">
        <v>294</v>
      </c>
      <c r="LS24" s="51" t="s">
        <v>294</v>
      </c>
      <c r="LT24" s="51" t="s">
        <v>294</v>
      </c>
      <c r="LU24" s="51" t="s">
        <v>294</v>
      </c>
      <c r="LV24" s="51" t="s">
        <v>294</v>
      </c>
      <c r="LW24" s="51" t="s">
        <v>294</v>
      </c>
      <c r="LX24" s="51" t="s">
        <v>294</v>
      </c>
      <c r="LZ24" s="51" t="s">
        <v>294</v>
      </c>
      <c r="MA24" s="51" t="s">
        <v>294</v>
      </c>
      <c r="MB24" s="51" t="s">
        <v>294</v>
      </c>
      <c r="MC24" s="51" t="s">
        <v>294</v>
      </c>
      <c r="MD24" s="51" t="s">
        <v>294</v>
      </c>
      <c r="ME24" s="51" t="s">
        <v>294</v>
      </c>
      <c r="MF24" s="51" t="s">
        <v>294</v>
      </c>
      <c r="MH24" s="51" t="s">
        <v>294</v>
      </c>
      <c r="MI24" s="51" t="s">
        <v>294</v>
      </c>
      <c r="MJ24" s="51" t="s">
        <v>294</v>
      </c>
      <c r="MK24" s="51" t="s">
        <v>294</v>
      </c>
      <c r="MM24" s="51" t="s">
        <v>294</v>
      </c>
      <c r="MN24" s="51" t="s">
        <v>294</v>
      </c>
      <c r="MO24" s="51" t="s">
        <v>294</v>
      </c>
      <c r="MP24" s="51" t="s">
        <v>294</v>
      </c>
      <c r="MQ24" s="51" t="s">
        <v>294</v>
      </c>
      <c r="MS24" s="51" t="s">
        <v>294</v>
      </c>
      <c r="MT24" s="51" t="s">
        <v>294</v>
      </c>
      <c r="MU24" s="51" t="s">
        <v>294</v>
      </c>
      <c r="MV24" s="51" t="s">
        <v>294</v>
      </c>
      <c r="MW24" s="51" t="s">
        <v>294</v>
      </c>
      <c r="MX24" s="51" t="s">
        <v>294</v>
      </c>
      <c r="MY24" s="51" t="s">
        <v>294</v>
      </c>
      <c r="MZ24" s="51" t="s">
        <v>294</v>
      </c>
      <c r="NA24" s="51" t="s">
        <v>294</v>
      </c>
      <c r="NB24" s="51" t="s">
        <v>294</v>
      </c>
      <c r="NC24" s="51" t="s">
        <v>294</v>
      </c>
      <c r="ND24" s="51" t="s">
        <v>294</v>
      </c>
      <c r="NE24" s="51" t="s">
        <v>294</v>
      </c>
      <c r="NF24" s="51" t="s">
        <v>294</v>
      </c>
      <c r="NG24" s="51" t="s">
        <v>294</v>
      </c>
      <c r="NH24" s="51" t="s">
        <v>294</v>
      </c>
      <c r="NI24" s="51" t="s">
        <v>294</v>
      </c>
      <c r="NJ24" s="51" t="s">
        <v>294</v>
      </c>
      <c r="NK24" s="51" t="s">
        <v>643</v>
      </c>
      <c r="NL24" s="51" t="str">
        <f>IF(OR(EXACT(Table1[[#This Row],[TR IPCC scenarios]],"Yes"), EXACT(Table1[[#This Row],[PR IPCC scenarios]],"Yes")),"Yes","No")</f>
        <v>Yes</v>
      </c>
      <c r="NM24" s="52" t="str">
        <f>IF(OR(EXACT(Table1[[#This Row],[TR NGFS scenarios]],"Yes"), EXACT(Table1[[#This Row],[PR NGFS scenarios]],"Yes")),"Yes","No")</f>
        <v>Yes</v>
      </c>
      <c r="NN24" s="51" t="str">
        <f>IF(OR(EXACT(Table1[[#This Row],[Geographic Coverage - Global (PR)]],"Yes"), EXACT(Table1[[#This Row],[Geographic Coverage - Global (TR)]],"Yes")),"Yes","No")</f>
        <v>Yes</v>
      </c>
      <c r="NO24" s="51" t="str">
        <f>IF(OR(EXACT(Table1[[#This Row],[Geographic Coverage - Europe (TR)]],"Yes"), EXACT(Table1[[#This Row],[Geographic Coverage - Europe (PR)]],"Yes")),"Yes","No")</f>
        <v>Yes</v>
      </c>
      <c r="NP24" s="51" t="str">
        <f>IF(OR(EXACT(Table1[[#This Row],[Geographic Coverage - APAC (TR)]],"Yes"), EXACT(Table1[[#This Row],[Geographic Coverage - APAC (PR)]],"Yes")),"Yes","No")</f>
        <v>Yes</v>
      </c>
      <c r="NQ24" s="51" t="str">
        <f>IF(OR(EXACT(Table1[[#This Row],[Geographic Coverage - Africa (TR)]],"Yes"), EXACT(Table1[[#This Row],[Geographic Coverage - Africa (PR)]],"Yes")),"Yes","No")</f>
        <v>Yes</v>
      </c>
      <c r="NR24" s="51" t="str">
        <f>IF(OR(EXACT(Table1[[#This Row],[Geographic Coverage - North America (TR)]],"Yes"), EXACT(Table1[[#This Row],[Geographic Coverage - North America (PR)]],"Yes")),"Yes","No")</f>
        <v>Yes</v>
      </c>
      <c r="NS24" s="51" t="str">
        <f>IF(OR(EXACT(Table1[[#This Row],[Geographic Coverage - North America (TR)]],"Yes"), EXACT(Table1[[#This Row],[Geographic Coverage - North America (PR)]],"Yes")),"Yes","No")</f>
        <v>Yes</v>
      </c>
      <c r="NT24" s="51" t="str">
        <f>IF(OR(EXACT(Table1[[#This Row],[Coverage of Asset Classes - Equities]],"Yes"), EXACT(Table1[[#This Row],[Coverage of Asset Classes - Equities (Physical Risks)]],"Yes")),"Yes","No")</f>
        <v>Yes</v>
      </c>
      <c r="NU24" s="51" t="str">
        <f>IF(OR(EXACT(Table1[[#This Row],[Coverage of Asset Classes - Mortgages]],"Yes"), EXACT(Table1[[#This Row],[Coverage of Asset Classes -Mortgages (Physical Risks)]],"Yes")),"Yes","No")</f>
        <v>No</v>
      </c>
      <c r="NV24" s="51" t="str">
        <f>IF(OR(EXACT(Table1[[#This Row],[Coverage of Asset Classes - Real Estate / Real Assets]],"Yes"), EXACT(Table1[[#This Row],[Coverage of Asset Classes - Real Estate / Real Assets (Physical Risks)]],"Yes")),"Yes","No")</f>
        <v>Yes</v>
      </c>
      <c r="NW24" s="51" t="str">
        <f>IF(OR(EXACT(Table1[[#This Row],[Coverage of Asset Classes - Bonds, government]],"Yes"), EXACT(Table1[[#This Row],[Coverage of Asset Classes - Bonds, government (Physical Risks)]],"Yes")),"Yes","No")</f>
        <v>No</v>
      </c>
      <c r="NX24" s="51" t="str">
        <f>IF(OR(EXACT(Table1[[#This Row],[Coverage of Asset Classes - Bonds, corporate]],"Yes"), EXACT(Table1[[#This Row],[Coverage of Asset Classes - Bonds, corporate (Physical Risks)]],"Yes")),"Yes","No")</f>
        <v>No</v>
      </c>
      <c r="NY24" s="51" t="str">
        <f>IF(OR(EXACT(Table1[[#This Row],[Coverage of Asset Classes - Commodities]],"Yes"), EXACT(Table1[[#This Row],[Coverage of Asset Classes - Commodities (Physical Risks)]],"Yes")),"Yes","No")</f>
        <v>No</v>
      </c>
      <c r="NZ24" s="51" t="s">
        <v>643</v>
      </c>
      <c r="OA24" s="51" t="s">
        <v>643</v>
      </c>
      <c r="OB24" s="51" t="s">
        <v>643</v>
      </c>
    </row>
    <row r="25" spans="1:392" s="51" customFormat="1" ht="15.95" customHeight="1" x14ac:dyDescent="0.2">
      <c r="A25" s="51" t="s">
        <v>72</v>
      </c>
      <c r="B25" s="51" t="s">
        <v>634</v>
      </c>
      <c r="C25" s="51" t="s">
        <v>26</v>
      </c>
      <c r="D25" s="51" t="s">
        <v>1197</v>
      </c>
      <c r="E25" s="129" t="s">
        <v>1198</v>
      </c>
      <c r="F25" s="51" t="s">
        <v>73</v>
      </c>
      <c r="G25" s="51" t="s">
        <v>74</v>
      </c>
      <c r="H25" s="51" t="s">
        <v>1199</v>
      </c>
      <c r="I25" s="125" t="s">
        <v>1200</v>
      </c>
      <c r="J25" s="51" t="s">
        <v>638</v>
      </c>
      <c r="K25" s="51" t="s">
        <v>639</v>
      </c>
      <c r="L25" s="51" t="s">
        <v>638</v>
      </c>
      <c r="M25" s="51" t="s">
        <v>639</v>
      </c>
      <c r="N25" s="51" t="s">
        <v>639</v>
      </c>
      <c r="O25" s="51" t="s">
        <v>639</v>
      </c>
      <c r="P25" s="51" t="s">
        <v>639</v>
      </c>
      <c r="Q25" s="51" t="s">
        <v>294</v>
      </c>
      <c r="R25" s="125" t="s">
        <v>639</v>
      </c>
      <c r="S25" s="125" t="s">
        <v>638</v>
      </c>
      <c r="T25" s="51" t="s">
        <v>638</v>
      </c>
      <c r="U25" s="51" t="s">
        <v>294</v>
      </c>
      <c r="V25" s="51" t="s">
        <v>294</v>
      </c>
      <c r="W25" s="51" t="s">
        <v>294</v>
      </c>
      <c r="X25" s="51" t="s">
        <v>294</v>
      </c>
      <c r="Y25" s="51" t="s">
        <v>294</v>
      </c>
      <c r="Z25" s="51" t="s">
        <v>294</v>
      </c>
      <c r="AA25" s="51" t="s">
        <v>294</v>
      </c>
      <c r="AB25" s="51" t="s">
        <v>1201</v>
      </c>
      <c r="AC25" s="51" t="s">
        <v>638</v>
      </c>
      <c r="AD25" s="51" t="s">
        <v>638</v>
      </c>
      <c r="AE25" s="51" t="s">
        <v>638</v>
      </c>
      <c r="AF25" s="51" t="s">
        <v>1202</v>
      </c>
      <c r="AG25" s="51" t="s">
        <v>638</v>
      </c>
      <c r="AH25" s="51" t="s">
        <v>638</v>
      </c>
      <c r="AI25" s="51" t="s">
        <v>639</v>
      </c>
      <c r="AJ25" s="51" t="s">
        <v>638</v>
      </c>
      <c r="AK25" s="51" t="s">
        <v>638</v>
      </c>
      <c r="AL25" s="51" t="s">
        <v>639</v>
      </c>
      <c r="AM25" s="51" t="s">
        <v>638</v>
      </c>
      <c r="AN25" s="51" t="s">
        <v>643</v>
      </c>
      <c r="AO25" s="125" t="s">
        <v>1203</v>
      </c>
      <c r="AP25" s="51" t="s">
        <v>1204</v>
      </c>
      <c r="AQ25" s="51" t="s">
        <v>638</v>
      </c>
      <c r="AR25" s="51" t="s">
        <v>638</v>
      </c>
      <c r="AS25" s="51" t="s">
        <v>638</v>
      </c>
      <c r="AT25" s="51" t="s">
        <v>638</v>
      </c>
      <c r="AU25" s="51" t="s">
        <v>639</v>
      </c>
      <c r="AV25" s="51" t="s">
        <v>639</v>
      </c>
      <c r="AW25" s="51" t="s">
        <v>639</v>
      </c>
      <c r="AX25" s="51" t="s">
        <v>638</v>
      </c>
      <c r="AY25" s="51" t="s">
        <v>639</v>
      </c>
      <c r="AZ25" s="51" t="s">
        <v>639</v>
      </c>
      <c r="BA25" s="51" t="s">
        <v>639</v>
      </c>
      <c r="BB25" s="51" t="s">
        <v>638</v>
      </c>
      <c r="BC25" s="51" t="s">
        <v>1205</v>
      </c>
      <c r="BD25" s="51" t="s">
        <v>638</v>
      </c>
      <c r="BE25" s="51" t="s">
        <v>1206</v>
      </c>
      <c r="BF25" s="51" t="s">
        <v>639</v>
      </c>
      <c r="BG25" s="51" t="s">
        <v>294</v>
      </c>
      <c r="BH25" s="51" t="s">
        <v>639</v>
      </c>
      <c r="BI25" s="51" t="s">
        <v>638</v>
      </c>
      <c r="BJ25" s="51" t="s">
        <v>639</v>
      </c>
      <c r="BK25" s="51" t="s">
        <v>638</v>
      </c>
      <c r="BL25" s="51" t="s">
        <v>639</v>
      </c>
      <c r="BN25" s="51" t="s">
        <v>643</v>
      </c>
      <c r="BO25" s="51" t="s">
        <v>638</v>
      </c>
      <c r="BP25" s="51" t="s">
        <v>1207</v>
      </c>
      <c r="BQ25" s="51" t="s">
        <v>1208</v>
      </c>
      <c r="BR25" s="51" t="s">
        <v>638</v>
      </c>
      <c r="BS25" s="125" t="s">
        <v>1209</v>
      </c>
      <c r="BT25" s="51" t="s">
        <v>638</v>
      </c>
      <c r="BU25" s="51" t="s">
        <v>638</v>
      </c>
      <c r="BV25" s="51" t="s">
        <v>638</v>
      </c>
      <c r="BW25" s="51" t="s">
        <v>639</v>
      </c>
      <c r="BX25" s="51" t="s">
        <v>639</v>
      </c>
      <c r="BY25" s="51" t="s">
        <v>639</v>
      </c>
      <c r="BZ25" s="51" t="s">
        <v>639</v>
      </c>
      <c r="CA25" s="51" t="s">
        <v>638</v>
      </c>
      <c r="CB25" s="51" t="s">
        <v>638</v>
      </c>
      <c r="CC25" s="51" t="s">
        <v>639</v>
      </c>
      <c r="CD25" s="51" t="s">
        <v>638</v>
      </c>
      <c r="CE25" s="51" t="s">
        <v>638</v>
      </c>
      <c r="CF25" s="51" t="s">
        <v>638</v>
      </c>
      <c r="CG25" s="51" t="s">
        <v>638</v>
      </c>
      <c r="CH25" s="51" t="s">
        <v>639</v>
      </c>
      <c r="CI25" s="51" t="s">
        <v>638</v>
      </c>
      <c r="CJ25" s="51" t="s">
        <v>638</v>
      </c>
      <c r="CK25" s="51" t="s">
        <v>638</v>
      </c>
      <c r="CL25" s="51" t="s">
        <v>638</v>
      </c>
      <c r="CM25" s="51" t="s">
        <v>638</v>
      </c>
      <c r="CN25" s="51" t="s">
        <v>638</v>
      </c>
      <c r="CO25" s="51" t="s">
        <v>638</v>
      </c>
      <c r="CP25" s="51" t="s">
        <v>643</v>
      </c>
      <c r="CR25" s="51" t="s">
        <v>638</v>
      </c>
      <c r="CS25" s="51" t="s">
        <v>639</v>
      </c>
      <c r="CT25" s="51" t="s">
        <v>639</v>
      </c>
      <c r="CU25" s="51" t="s">
        <v>643</v>
      </c>
      <c r="CV25" s="51" t="s">
        <v>643</v>
      </c>
      <c r="CW25" s="51" t="s">
        <v>643</v>
      </c>
      <c r="CY25" s="51" t="s">
        <v>1210</v>
      </c>
      <c r="CZ25" s="51" t="s">
        <v>638</v>
      </c>
      <c r="DA25" s="51" t="s">
        <v>638</v>
      </c>
      <c r="DB25" s="51" t="s">
        <v>638</v>
      </c>
      <c r="DC25" s="51" t="s">
        <v>638</v>
      </c>
      <c r="DD25" s="51" t="s">
        <v>639</v>
      </c>
      <c r="DE25" s="51" t="s">
        <v>838</v>
      </c>
      <c r="DF25" s="51" t="s">
        <v>1211</v>
      </c>
      <c r="DG25" s="51" t="s">
        <v>1212</v>
      </c>
      <c r="DH25" s="51" t="s">
        <v>638</v>
      </c>
      <c r="DI25" s="51" t="s">
        <v>639</v>
      </c>
      <c r="DJ25" s="51" t="s">
        <v>638</v>
      </c>
      <c r="DK25" s="51" t="s">
        <v>638</v>
      </c>
      <c r="DL25" s="51" t="s">
        <v>638</v>
      </c>
      <c r="DM25" s="51" t="s">
        <v>639</v>
      </c>
      <c r="DN25" s="51" t="s">
        <v>639</v>
      </c>
      <c r="DO25" s="51" t="s">
        <v>1213</v>
      </c>
      <c r="DP25" s="51" t="s">
        <v>703</v>
      </c>
      <c r="DQ25" s="51" t="s">
        <v>638</v>
      </c>
      <c r="DR25" s="51" t="s">
        <v>638</v>
      </c>
      <c r="DS25" s="51" t="s">
        <v>639</v>
      </c>
      <c r="DT25" s="51" t="s">
        <v>639</v>
      </c>
      <c r="DU25" s="51" t="s">
        <v>639</v>
      </c>
      <c r="DV25" s="51" t="s">
        <v>1214</v>
      </c>
      <c r="DW25" s="51" t="s">
        <v>638</v>
      </c>
      <c r="DX25" s="51" t="s">
        <v>638</v>
      </c>
      <c r="DY25" s="51" t="s">
        <v>639</v>
      </c>
      <c r="DZ25" s="51" t="s">
        <v>639</v>
      </c>
      <c r="EA25" s="51" t="s">
        <v>782</v>
      </c>
      <c r="EB25" s="51" t="s">
        <v>639</v>
      </c>
      <c r="EC25" s="51" t="s">
        <v>639</v>
      </c>
      <c r="ED25" s="51" t="s">
        <v>638</v>
      </c>
      <c r="EE25" s="51" t="s">
        <v>639</v>
      </c>
      <c r="EF25" s="51" t="s">
        <v>294</v>
      </c>
      <c r="EG25" s="51" t="s">
        <v>638</v>
      </c>
      <c r="EH25" s="51" t="s">
        <v>1215</v>
      </c>
      <c r="EI25" s="51" t="s">
        <v>638</v>
      </c>
      <c r="EJ25" s="51" t="s">
        <v>638</v>
      </c>
      <c r="EK25" s="51" t="s">
        <v>639</v>
      </c>
      <c r="EL25" s="51" t="s">
        <v>294</v>
      </c>
      <c r="EM25" s="51" t="s">
        <v>639</v>
      </c>
      <c r="EN25" s="51" t="s">
        <v>638</v>
      </c>
      <c r="EO25" s="51" t="s">
        <v>639</v>
      </c>
      <c r="EP25" s="51" t="s">
        <v>639</v>
      </c>
      <c r="EQ25" s="51" t="s">
        <v>294</v>
      </c>
      <c r="ER25" s="51" t="s">
        <v>294</v>
      </c>
      <c r="ES25" s="51" t="s">
        <v>639</v>
      </c>
      <c r="ET25" s="51" t="s">
        <v>638</v>
      </c>
      <c r="EU25" s="51" t="s">
        <v>638</v>
      </c>
      <c r="EV25" s="51" t="s">
        <v>638</v>
      </c>
      <c r="EW25" s="51" t="s">
        <v>639</v>
      </c>
      <c r="EX25" s="51" t="s">
        <v>1216</v>
      </c>
      <c r="EY25" s="51" t="s">
        <v>1217</v>
      </c>
      <c r="EZ25" s="51" t="s">
        <v>638</v>
      </c>
      <c r="FA25" s="51" t="s">
        <v>638</v>
      </c>
      <c r="FB25" s="51" t="s">
        <v>639</v>
      </c>
      <c r="FC25" s="51" t="s">
        <v>639</v>
      </c>
      <c r="FD25" s="51" t="s">
        <v>639</v>
      </c>
      <c r="FE25" s="51" t="s">
        <v>639</v>
      </c>
      <c r="FF25" s="51" t="s">
        <v>639</v>
      </c>
      <c r="FG25" s="51" t="s">
        <v>639</v>
      </c>
      <c r="FH25" s="51" t="s">
        <v>638</v>
      </c>
      <c r="FI25" s="51" t="s">
        <v>639</v>
      </c>
      <c r="FJ25" s="51" t="s">
        <v>643</v>
      </c>
      <c r="FK25" s="51" t="s">
        <v>1218</v>
      </c>
      <c r="FL25" s="51" t="s">
        <v>639</v>
      </c>
      <c r="FM25" s="51" t="s">
        <v>639</v>
      </c>
      <c r="FN25" s="51" t="s">
        <v>639</v>
      </c>
      <c r="FO25" s="51" t="s">
        <v>639</v>
      </c>
      <c r="FP25" s="51" t="s">
        <v>638</v>
      </c>
      <c r="FQ25" s="51" t="s">
        <v>639</v>
      </c>
      <c r="FR25" s="51" t="s">
        <v>639</v>
      </c>
      <c r="FS25" s="51" t="s">
        <v>1219</v>
      </c>
      <c r="FT25" s="51" t="s">
        <v>639</v>
      </c>
      <c r="FU25" s="51" t="s">
        <v>294</v>
      </c>
      <c r="FV25" s="51" t="s">
        <v>294</v>
      </c>
      <c r="FW25" s="51" t="s">
        <v>638</v>
      </c>
      <c r="FX25" s="51" t="s">
        <v>638</v>
      </c>
      <c r="FY25" s="51" t="s">
        <v>638</v>
      </c>
      <c r="FZ25" s="51" t="s">
        <v>638</v>
      </c>
      <c r="GA25" s="51" t="s">
        <v>638</v>
      </c>
      <c r="GB25" s="51" t="s">
        <v>638</v>
      </c>
      <c r="GC25" s="51" t="s">
        <v>639</v>
      </c>
      <c r="GD25" s="51" t="s">
        <v>664</v>
      </c>
      <c r="GE25" s="51" t="s">
        <v>1220</v>
      </c>
      <c r="GF25" s="51" t="s">
        <v>1220</v>
      </c>
      <c r="GG25" s="51" t="s">
        <v>1220</v>
      </c>
      <c r="GH25" s="51" t="s">
        <v>1220</v>
      </c>
      <c r="GI25" s="51" t="s">
        <v>1220</v>
      </c>
      <c r="GJ25" s="51" t="s">
        <v>1221</v>
      </c>
      <c r="GK25" s="51" t="s">
        <v>1220</v>
      </c>
      <c r="GL25" s="51" t="s">
        <v>1220</v>
      </c>
      <c r="GM25" s="51" t="s">
        <v>294</v>
      </c>
      <c r="GN25" s="51" t="s">
        <v>1220</v>
      </c>
      <c r="GO25" s="51" t="s">
        <v>1222</v>
      </c>
      <c r="GP25" s="51" t="s">
        <v>1223</v>
      </c>
      <c r="GQ25" s="51" t="s">
        <v>294</v>
      </c>
      <c r="GR25" s="51" t="s">
        <v>294</v>
      </c>
      <c r="GS25" s="51" t="s">
        <v>294</v>
      </c>
      <c r="GT25" s="51" t="s">
        <v>294</v>
      </c>
      <c r="GU25" s="51" t="s">
        <v>638</v>
      </c>
      <c r="GV25" s="51" t="s">
        <v>638</v>
      </c>
      <c r="GW25" s="51" t="s">
        <v>638</v>
      </c>
      <c r="GX25" s="51" t="s">
        <v>639</v>
      </c>
      <c r="GY25" s="51" t="s">
        <v>639</v>
      </c>
      <c r="GZ25" s="51" t="s">
        <v>639</v>
      </c>
      <c r="HA25" s="51" t="s">
        <v>638</v>
      </c>
      <c r="HB25" s="51" t="s">
        <v>638</v>
      </c>
      <c r="HC25" s="51" t="s">
        <v>639</v>
      </c>
      <c r="HD25" s="51" t="s">
        <v>638</v>
      </c>
      <c r="HE25" s="51" t="s">
        <v>638</v>
      </c>
      <c r="HF25" s="51" t="s">
        <v>638</v>
      </c>
      <c r="HG25" s="51" t="s">
        <v>1224</v>
      </c>
      <c r="HH25" s="51" t="s">
        <v>639</v>
      </c>
      <c r="HI25" s="51" t="s">
        <v>294</v>
      </c>
      <c r="HJ25" s="51" t="s">
        <v>294</v>
      </c>
      <c r="HK25" s="51" t="s">
        <v>294</v>
      </c>
      <c r="HL25" s="51" t="s">
        <v>294</v>
      </c>
      <c r="HM25" s="51" t="s">
        <v>294</v>
      </c>
      <c r="HN25" s="51" t="s">
        <v>294</v>
      </c>
      <c r="HO25" s="51" t="s">
        <v>294</v>
      </c>
      <c r="HP25" s="51" t="s">
        <v>294</v>
      </c>
      <c r="HQ25" s="51" t="s">
        <v>638</v>
      </c>
      <c r="HR25" s="51" t="s">
        <v>639</v>
      </c>
      <c r="HS25" s="51" t="s">
        <v>639</v>
      </c>
      <c r="HT25" s="51" t="s">
        <v>639</v>
      </c>
      <c r="HU25" s="51" t="s">
        <v>638</v>
      </c>
      <c r="HV25" s="51" t="s">
        <v>638</v>
      </c>
      <c r="HW25" s="51" t="s">
        <v>639</v>
      </c>
      <c r="HX25" s="51" t="s">
        <v>639</v>
      </c>
      <c r="HY25" s="51" t="s">
        <v>639</v>
      </c>
      <c r="HZ25" s="51" t="s">
        <v>638</v>
      </c>
      <c r="IA25" s="51" t="s">
        <v>638</v>
      </c>
      <c r="IB25" s="51" t="s">
        <v>639</v>
      </c>
      <c r="IC25" s="51" t="s">
        <v>638</v>
      </c>
      <c r="ID25" s="51" t="s">
        <v>639</v>
      </c>
      <c r="IE25" s="51" t="s">
        <v>1225</v>
      </c>
      <c r="IF25" s="51" t="s">
        <v>639</v>
      </c>
      <c r="IG25" s="51" t="s">
        <v>639</v>
      </c>
      <c r="IH25" s="51" t="s">
        <v>639</v>
      </c>
      <c r="II25" s="51" t="s">
        <v>639</v>
      </c>
      <c r="IJ25" s="51" t="s">
        <v>639</v>
      </c>
      <c r="IK25" s="51" t="s">
        <v>639</v>
      </c>
      <c r="IL25" s="51" t="s">
        <v>639</v>
      </c>
      <c r="IM25" s="51" t="s">
        <v>639</v>
      </c>
      <c r="IN25" s="51" t="s">
        <v>639</v>
      </c>
      <c r="IO25" s="51" t="s">
        <v>639</v>
      </c>
      <c r="IQ25" s="51" t="s">
        <v>639</v>
      </c>
      <c r="IR25" s="51" t="s">
        <v>638</v>
      </c>
      <c r="IS25" s="51" t="s">
        <v>638</v>
      </c>
      <c r="IT25" s="51" t="s">
        <v>638</v>
      </c>
      <c r="IU25" s="51" t="s">
        <v>638</v>
      </c>
      <c r="IV25" s="51" t="s">
        <v>639</v>
      </c>
      <c r="IW25" s="51" t="s">
        <v>730</v>
      </c>
      <c r="IX25" s="51" t="s">
        <v>1226</v>
      </c>
      <c r="IY25" s="51" t="s">
        <v>1227</v>
      </c>
      <c r="IZ25" s="51" t="s">
        <v>638</v>
      </c>
      <c r="JA25" s="51" t="s">
        <v>638</v>
      </c>
      <c r="JB25" s="51" t="s">
        <v>639</v>
      </c>
      <c r="JC25" s="51" t="s">
        <v>639</v>
      </c>
      <c r="JD25" s="51" t="s">
        <v>639</v>
      </c>
      <c r="JE25" s="51" t="s">
        <v>639</v>
      </c>
      <c r="JF25" s="51" t="s">
        <v>638</v>
      </c>
      <c r="JG25" s="51" t="s">
        <v>638</v>
      </c>
      <c r="JH25" s="51" t="s">
        <v>639</v>
      </c>
      <c r="JI25" s="51" t="s">
        <v>638</v>
      </c>
      <c r="JJ25" s="51" t="s">
        <v>638</v>
      </c>
      <c r="JK25" s="51" t="s">
        <v>294</v>
      </c>
      <c r="JL25" s="51" t="s">
        <v>638</v>
      </c>
      <c r="JM25" s="51" t="s">
        <v>1215</v>
      </c>
      <c r="JN25" s="51" t="s">
        <v>638</v>
      </c>
      <c r="JO25" s="51" t="s">
        <v>638</v>
      </c>
      <c r="JP25" s="51" t="s">
        <v>639</v>
      </c>
      <c r="JQ25" s="51" t="s">
        <v>294</v>
      </c>
      <c r="JR25" s="51" t="s">
        <v>639</v>
      </c>
      <c r="JS25" s="51" t="s">
        <v>638</v>
      </c>
      <c r="JT25" s="51" t="s">
        <v>639</v>
      </c>
      <c r="JU25" s="51" t="s">
        <v>639</v>
      </c>
      <c r="JV25" s="51" t="s">
        <v>294</v>
      </c>
      <c r="JW25" s="51" t="s">
        <v>294</v>
      </c>
      <c r="JX25" s="51" t="s">
        <v>639</v>
      </c>
      <c r="JY25" s="51" t="s">
        <v>638</v>
      </c>
      <c r="JZ25" s="51" t="s">
        <v>638</v>
      </c>
      <c r="KA25" s="51" t="s">
        <v>639</v>
      </c>
      <c r="KB25" s="51" t="s">
        <v>639</v>
      </c>
      <c r="KC25" s="51" t="s">
        <v>1228</v>
      </c>
      <c r="KD25" s="51" t="s">
        <v>1229</v>
      </c>
      <c r="KE25" s="51" t="s">
        <v>294</v>
      </c>
      <c r="KF25" s="51" t="s">
        <v>1230</v>
      </c>
      <c r="KG25" s="51" t="s">
        <v>1230</v>
      </c>
      <c r="KH25" s="51" t="s">
        <v>294</v>
      </c>
      <c r="KI25" s="51" t="s">
        <v>1231</v>
      </c>
      <c r="KJ25" s="51" t="s">
        <v>638</v>
      </c>
      <c r="KK25" s="51" t="s">
        <v>639</v>
      </c>
      <c r="KL25" s="51" t="s">
        <v>638</v>
      </c>
      <c r="KM25" s="51" t="s">
        <v>638</v>
      </c>
      <c r="KN25" s="51" t="s">
        <v>639</v>
      </c>
      <c r="KO25" s="51" t="s">
        <v>1232</v>
      </c>
      <c r="KP25" s="51" t="s">
        <v>1233</v>
      </c>
      <c r="KQ25" s="51" t="s">
        <v>1234</v>
      </c>
      <c r="KR25" s="51" t="s">
        <v>1235</v>
      </c>
      <c r="KS25" s="51" t="s">
        <v>1236</v>
      </c>
      <c r="KT25" s="51" t="s">
        <v>1237</v>
      </c>
      <c r="KU25" s="51" t="s">
        <v>1238</v>
      </c>
      <c r="KV25" s="51" t="s">
        <v>1239</v>
      </c>
      <c r="KW25" s="51" t="s">
        <v>1240</v>
      </c>
      <c r="KX25" s="51" t="s">
        <v>638</v>
      </c>
      <c r="KY25" s="51" t="s">
        <v>638</v>
      </c>
      <c r="KZ25" s="51" t="s">
        <v>638</v>
      </c>
      <c r="LA25" s="51" t="s">
        <v>639</v>
      </c>
      <c r="LB25" s="51" t="s">
        <v>639</v>
      </c>
      <c r="LC25" s="51" t="s">
        <v>639</v>
      </c>
      <c r="LD25" s="51" t="s">
        <v>638</v>
      </c>
      <c r="LE25" s="51" t="s">
        <v>638</v>
      </c>
      <c r="LF25" s="51" t="s">
        <v>639</v>
      </c>
      <c r="LG25" s="51" t="s">
        <v>638</v>
      </c>
      <c r="LH25" s="51" t="s">
        <v>638</v>
      </c>
      <c r="LI25" s="51" t="s">
        <v>638</v>
      </c>
      <c r="LJ25" s="51" t="s">
        <v>1224</v>
      </c>
      <c r="LK25" s="51" t="s">
        <v>638</v>
      </c>
      <c r="LL25" s="51" t="s">
        <v>638</v>
      </c>
      <c r="LM25" s="51" t="s">
        <v>638</v>
      </c>
      <c r="LN25" s="51" t="s">
        <v>638</v>
      </c>
      <c r="LO25" s="51" t="s">
        <v>638</v>
      </c>
      <c r="LP25" s="51" t="s">
        <v>638</v>
      </c>
      <c r="LQ25" s="51" t="s">
        <v>1241</v>
      </c>
      <c r="LR25" s="51" t="s">
        <v>638</v>
      </c>
      <c r="LS25" s="51" t="s">
        <v>638</v>
      </c>
      <c r="LT25" s="51" t="s">
        <v>638</v>
      </c>
      <c r="LU25" s="51" t="s">
        <v>638</v>
      </c>
      <c r="LV25" s="51" t="s">
        <v>639</v>
      </c>
      <c r="LW25" s="51" t="s">
        <v>638</v>
      </c>
      <c r="LX25" s="51" t="s">
        <v>643</v>
      </c>
      <c r="LY25" s="51" t="s">
        <v>815</v>
      </c>
      <c r="LZ25" s="51" t="s">
        <v>652</v>
      </c>
      <c r="MA25" s="51" t="s">
        <v>638</v>
      </c>
      <c r="MB25" s="51" t="s">
        <v>638</v>
      </c>
      <c r="MC25" s="51" t="s">
        <v>638</v>
      </c>
      <c r="MD25" s="51" t="s">
        <v>639</v>
      </c>
      <c r="ME25" s="51" t="s">
        <v>639</v>
      </c>
      <c r="MF25" s="51" t="s">
        <v>708</v>
      </c>
      <c r="MG25" s="51" t="s">
        <v>1242</v>
      </c>
      <c r="MH25" s="51" t="s">
        <v>638</v>
      </c>
      <c r="MI25" s="51" t="s">
        <v>639</v>
      </c>
      <c r="MJ25" s="51" t="s">
        <v>639</v>
      </c>
      <c r="MK25" s="51" t="s">
        <v>639</v>
      </c>
      <c r="ML25" s="51" t="s">
        <v>708</v>
      </c>
      <c r="MM25" s="51" t="s">
        <v>639</v>
      </c>
      <c r="MN25" s="51" t="s">
        <v>638</v>
      </c>
      <c r="MO25" s="51" t="s">
        <v>638</v>
      </c>
      <c r="MP25" s="51" t="s">
        <v>639</v>
      </c>
      <c r="MQ25" s="51" t="s">
        <v>639</v>
      </c>
      <c r="MR25" s="51" t="s">
        <v>1243</v>
      </c>
      <c r="MS25" s="51" t="s">
        <v>639</v>
      </c>
      <c r="MT25" s="51" t="s">
        <v>639</v>
      </c>
      <c r="MU25" s="51" t="s">
        <v>639</v>
      </c>
      <c r="MV25" s="51" t="s">
        <v>639</v>
      </c>
      <c r="MW25" s="51" t="s">
        <v>638</v>
      </c>
      <c r="MX25" s="51" t="s">
        <v>638</v>
      </c>
      <c r="MY25" s="51" t="s">
        <v>639</v>
      </c>
      <c r="MZ25" s="51" t="s">
        <v>1219</v>
      </c>
      <c r="NA25" s="51" t="s">
        <v>639</v>
      </c>
      <c r="NB25" s="51" t="s">
        <v>294</v>
      </c>
      <c r="NC25" s="51" t="s">
        <v>294</v>
      </c>
      <c r="ND25" s="51" t="s">
        <v>638</v>
      </c>
      <c r="NE25" s="51" t="s">
        <v>638</v>
      </c>
      <c r="NF25" s="51" t="s">
        <v>638</v>
      </c>
      <c r="NG25" s="51" t="s">
        <v>638</v>
      </c>
      <c r="NH25" s="51" t="s">
        <v>638</v>
      </c>
      <c r="NI25" s="51" t="s">
        <v>638</v>
      </c>
      <c r="NJ25" s="51" t="s">
        <v>638</v>
      </c>
      <c r="NK25" s="51" t="s">
        <v>664</v>
      </c>
      <c r="NL25" s="51" t="str">
        <f>IF(OR(EXACT(Table1[[#This Row],[TR IPCC scenarios]],"Yes"), EXACT(Table1[[#This Row],[PR IPCC scenarios]],"Yes")),"Yes","No")</f>
        <v>Yes</v>
      </c>
      <c r="NM25" s="52" t="str">
        <f>IF(OR(EXACT(Table1[[#This Row],[TR NGFS scenarios]],"Yes"), EXACT(Table1[[#This Row],[PR NGFS scenarios]],"Yes")),"Yes","No")</f>
        <v>Yes</v>
      </c>
      <c r="NN25" s="51" t="str">
        <f>IF(OR(EXACT(Table1[[#This Row],[Geographic Coverage - Global (PR)]],"Yes"), EXACT(Table1[[#This Row],[Geographic Coverage - Global (TR)]],"Yes")),"Yes","No")</f>
        <v>Yes</v>
      </c>
      <c r="NO25" s="51" t="str">
        <f>IF(OR(EXACT(Table1[[#This Row],[Geographic Coverage - Europe (TR)]],"Yes"), EXACT(Table1[[#This Row],[Geographic Coverage - Europe (PR)]],"Yes")),"Yes","No")</f>
        <v>Yes</v>
      </c>
      <c r="NP25" s="51" t="str">
        <f>IF(OR(EXACT(Table1[[#This Row],[Geographic Coverage - APAC (TR)]],"Yes"), EXACT(Table1[[#This Row],[Geographic Coverage - APAC (PR)]],"Yes")),"Yes","No")</f>
        <v>Yes</v>
      </c>
      <c r="NQ25" s="51" t="str">
        <f>IF(OR(EXACT(Table1[[#This Row],[Geographic Coverage - Africa (TR)]],"Yes"), EXACT(Table1[[#This Row],[Geographic Coverage - Africa (PR)]],"Yes")),"Yes","No")</f>
        <v>Yes</v>
      </c>
      <c r="NR25" s="51" t="str">
        <f>IF(OR(EXACT(Table1[[#This Row],[Geographic Coverage - North America (TR)]],"Yes"), EXACT(Table1[[#This Row],[Geographic Coverage - North America (PR)]],"Yes")),"Yes","No")</f>
        <v>Yes</v>
      </c>
      <c r="NS25" s="51" t="str">
        <f>IF(OR(EXACT(Table1[[#This Row],[Geographic Coverage - North America (TR)]],"Yes"), EXACT(Table1[[#This Row],[Geographic Coverage - North America (PR)]],"Yes")),"Yes","No")</f>
        <v>Yes</v>
      </c>
      <c r="NT25" s="51" t="str">
        <f>IF(OR(EXACT(Table1[[#This Row],[Coverage of Asset Classes - Equities]],"Yes"), EXACT(Table1[[#This Row],[Coverage of Asset Classes - Equities (Physical Risks)]],"Yes")),"Yes","No")</f>
        <v>No</v>
      </c>
      <c r="NU25" s="51" t="str">
        <f>IF(OR(EXACT(Table1[[#This Row],[Coverage of Asset Classes - Mortgages]],"Yes"), EXACT(Table1[[#This Row],[Coverage of Asset Classes -Mortgages (Physical Risks)]],"Yes")),"Yes","No")</f>
        <v>No</v>
      </c>
      <c r="NV25" s="51" t="str">
        <f>IF(OR(EXACT(Table1[[#This Row],[Coverage of Asset Classes - Real Estate / Real Assets]],"Yes"), EXACT(Table1[[#This Row],[Coverage of Asset Classes - Real Estate / Real Assets (Physical Risks)]],"Yes")),"Yes","No")</f>
        <v>Yes</v>
      </c>
      <c r="NW25" s="51" t="str">
        <f>IF(OR(EXACT(Table1[[#This Row],[Coverage of Asset Classes - Bonds, government]],"Yes"), EXACT(Table1[[#This Row],[Coverage of Asset Classes - Bonds, government (Physical Risks)]],"Yes")),"Yes","No")</f>
        <v>No</v>
      </c>
      <c r="NX25" s="51" t="str">
        <f>IF(OR(EXACT(Table1[[#This Row],[Coverage of Asset Classes - Bonds, corporate]],"Yes"), EXACT(Table1[[#This Row],[Coverage of Asset Classes - Bonds, corporate (Physical Risks)]],"Yes")),"Yes","No")</f>
        <v>No</v>
      </c>
      <c r="NY25" s="51" t="str">
        <f>IF(OR(EXACT(Table1[[#This Row],[Coverage of Asset Classes - Commodities]],"Yes"), EXACT(Table1[[#This Row],[Coverage of Asset Classes - Commodities (Physical Risks)]],"Yes")),"Yes","No")</f>
        <v>Yes</v>
      </c>
      <c r="NZ25" s="51" t="s">
        <v>676</v>
      </c>
      <c r="OA25" s="51" t="s">
        <v>1244</v>
      </c>
      <c r="OB25" s="51" t="s">
        <v>1245</v>
      </c>
    </row>
    <row r="26" spans="1:392" s="51" customFormat="1" ht="15.95" customHeight="1" x14ac:dyDescent="0.2">
      <c r="A26" s="51" t="s">
        <v>75</v>
      </c>
      <c r="C26" s="51" t="s">
        <v>31</v>
      </c>
      <c r="D26" s="51" t="s">
        <v>76</v>
      </c>
      <c r="E26" s="129" t="s">
        <v>1246</v>
      </c>
      <c r="F26" s="51" t="s">
        <v>77</v>
      </c>
      <c r="G26" s="51" t="s">
        <v>78</v>
      </c>
      <c r="H26" s="51" t="s">
        <v>1247</v>
      </c>
      <c r="I26" s="51" t="s">
        <v>1248</v>
      </c>
      <c r="J26" s="51" t="s">
        <v>643</v>
      </c>
      <c r="K26" s="51" t="s">
        <v>643</v>
      </c>
      <c r="L26" s="51" t="s">
        <v>643</v>
      </c>
      <c r="M26" s="51" t="s">
        <v>643</v>
      </c>
      <c r="N26" s="51" t="s">
        <v>643</v>
      </c>
      <c r="O26" s="51" t="s">
        <v>643</v>
      </c>
      <c r="P26" s="51" t="s">
        <v>643</v>
      </c>
      <c r="Q26" s="51" t="s">
        <v>643</v>
      </c>
      <c r="R26" s="51" t="s">
        <v>639</v>
      </c>
      <c r="S26" s="51" t="s">
        <v>638</v>
      </c>
      <c r="T26" s="51" t="s">
        <v>643</v>
      </c>
      <c r="U26" s="51" t="s">
        <v>643</v>
      </c>
      <c r="V26" s="51" t="s">
        <v>643</v>
      </c>
      <c r="W26" s="51" t="s">
        <v>643</v>
      </c>
      <c r="X26" s="51" t="s">
        <v>643</v>
      </c>
      <c r="Y26" s="51" t="s">
        <v>643</v>
      </c>
      <c r="Z26" s="51" t="s">
        <v>643</v>
      </c>
      <c r="AA26" s="51" t="s">
        <v>643</v>
      </c>
      <c r="AB26" s="51" t="s">
        <v>1249</v>
      </c>
      <c r="AC26" s="51" t="s">
        <v>638</v>
      </c>
      <c r="AD26" s="51" t="s">
        <v>638</v>
      </c>
      <c r="AE26" s="51" t="s">
        <v>638</v>
      </c>
      <c r="AF26" s="51" t="s">
        <v>1250</v>
      </c>
      <c r="AG26" s="51" t="s">
        <v>643</v>
      </c>
      <c r="AH26" s="51" t="s">
        <v>643</v>
      </c>
      <c r="AI26" s="51" t="s">
        <v>638</v>
      </c>
      <c r="AJ26" s="51" t="s">
        <v>638</v>
      </c>
      <c r="AK26" s="51" t="s">
        <v>638</v>
      </c>
      <c r="AL26" s="51" t="s">
        <v>638</v>
      </c>
      <c r="AM26" s="51" t="s">
        <v>638</v>
      </c>
      <c r="AN26" s="51" t="s">
        <v>643</v>
      </c>
      <c r="AO26" s="51" t="s">
        <v>1251</v>
      </c>
      <c r="AP26" s="51" t="s">
        <v>1252</v>
      </c>
      <c r="AQ26" s="51" t="s">
        <v>638</v>
      </c>
      <c r="AR26" s="51" t="s">
        <v>638</v>
      </c>
      <c r="AS26" s="51" t="s">
        <v>643</v>
      </c>
      <c r="AT26" s="51" t="s">
        <v>639</v>
      </c>
      <c r="AU26" s="51" t="s">
        <v>639</v>
      </c>
      <c r="AV26" s="51" t="s">
        <v>639</v>
      </c>
      <c r="AW26" s="51" t="s">
        <v>639</v>
      </c>
      <c r="AX26" s="51" t="s">
        <v>639</v>
      </c>
      <c r="AY26" s="51" t="s">
        <v>643</v>
      </c>
      <c r="AZ26" s="51" t="s">
        <v>638</v>
      </c>
      <c r="BA26" s="51" t="s">
        <v>639</v>
      </c>
      <c r="BB26" s="51" t="s">
        <v>1253</v>
      </c>
      <c r="BC26" s="51" t="s">
        <v>1254</v>
      </c>
      <c r="BD26" s="51" t="s">
        <v>638</v>
      </c>
      <c r="BE26" s="51" t="s">
        <v>1255</v>
      </c>
      <c r="BF26" s="51" t="s">
        <v>638</v>
      </c>
      <c r="BG26" s="51" t="s">
        <v>1255</v>
      </c>
      <c r="BH26" s="51" t="s">
        <v>638</v>
      </c>
      <c r="BI26" s="51" t="s">
        <v>639</v>
      </c>
      <c r="BJ26" s="51" t="s">
        <v>638</v>
      </c>
      <c r="BK26" s="51" t="s">
        <v>638</v>
      </c>
      <c r="BL26" s="51" t="s">
        <v>294</v>
      </c>
      <c r="BN26" s="51" t="s">
        <v>643</v>
      </c>
      <c r="BO26" s="51" t="s">
        <v>638</v>
      </c>
      <c r="BP26" s="51" t="s">
        <v>1256</v>
      </c>
      <c r="BQ26" s="51" t="s">
        <v>1257</v>
      </c>
      <c r="BR26" s="51" t="s">
        <v>639</v>
      </c>
      <c r="BS26" s="51" t="s">
        <v>294</v>
      </c>
      <c r="BT26" s="51" t="s">
        <v>294</v>
      </c>
      <c r="BU26" s="51" t="s">
        <v>294</v>
      </c>
      <c r="BV26" s="51" t="s">
        <v>294</v>
      </c>
      <c r="BW26" s="51" t="s">
        <v>294</v>
      </c>
      <c r="BX26" s="51" t="s">
        <v>294</v>
      </c>
      <c r="BY26" s="51" t="s">
        <v>294</v>
      </c>
      <c r="BZ26" s="51" t="s">
        <v>294</v>
      </c>
      <c r="CA26" s="51" t="s">
        <v>294</v>
      </c>
      <c r="CB26" s="51" t="s">
        <v>294</v>
      </c>
      <c r="CC26" s="51" t="s">
        <v>294</v>
      </c>
      <c r="CD26" s="51" t="s">
        <v>294</v>
      </c>
      <c r="CE26" s="51" t="s">
        <v>294</v>
      </c>
      <c r="CF26" s="51" t="s">
        <v>294</v>
      </c>
      <c r="CG26" s="51" t="s">
        <v>294</v>
      </c>
      <c r="CH26" s="51" t="s">
        <v>294</v>
      </c>
      <c r="CI26" s="51" t="s">
        <v>294</v>
      </c>
      <c r="CJ26" s="51" t="s">
        <v>294</v>
      </c>
      <c r="CK26" s="51" t="s">
        <v>294</v>
      </c>
      <c r="CL26" s="51" t="s">
        <v>294</v>
      </c>
      <c r="CM26" s="51" t="s">
        <v>294</v>
      </c>
      <c r="CN26" s="51" t="s">
        <v>294</v>
      </c>
      <c r="CO26" s="51" t="s">
        <v>294</v>
      </c>
      <c r="CP26" s="51" t="s">
        <v>643</v>
      </c>
      <c r="CQ26" s="51" t="s">
        <v>294</v>
      </c>
      <c r="CR26" s="51" t="s">
        <v>294</v>
      </c>
      <c r="CS26" s="51" t="s">
        <v>294</v>
      </c>
      <c r="CT26" s="51" t="s">
        <v>294</v>
      </c>
      <c r="CU26" s="51" t="s">
        <v>643</v>
      </c>
      <c r="CV26" s="51" t="s">
        <v>643</v>
      </c>
      <c r="CW26" s="51" t="s">
        <v>643</v>
      </c>
      <c r="CX26" s="51" t="s">
        <v>294</v>
      </c>
      <c r="CY26" s="51" t="s">
        <v>294</v>
      </c>
      <c r="CZ26" s="51" t="s">
        <v>294</v>
      </c>
      <c r="DA26" s="51" t="s">
        <v>294</v>
      </c>
      <c r="DB26" s="51" t="s">
        <v>294</v>
      </c>
      <c r="DC26" s="51" t="s">
        <v>294</v>
      </c>
      <c r="DD26" s="51" t="s">
        <v>294</v>
      </c>
      <c r="DE26" s="51" t="s">
        <v>294</v>
      </c>
      <c r="DF26" s="51" t="s">
        <v>294</v>
      </c>
      <c r="DG26" s="51" t="s">
        <v>294</v>
      </c>
      <c r="DH26" s="51" t="s">
        <v>294</v>
      </c>
      <c r="DI26" s="51" t="s">
        <v>294</v>
      </c>
      <c r="DJ26" s="51" t="s">
        <v>294</v>
      </c>
      <c r="DK26" s="51" t="s">
        <v>294</v>
      </c>
      <c r="DL26" s="51" t="s">
        <v>294</v>
      </c>
      <c r="DM26" s="51" t="s">
        <v>294</v>
      </c>
      <c r="DN26" s="51" t="s">
        <v>294</v>
      </c>
      <c r="DO26" s="51" t="s">
        <v>294</v>
      </c>
      <c r="DP26" s="51" t="s">
        <v>294</v>
      </c>
      <c r="DQ26" s="51" t="s">
        <v>294</v>
      </c>
      <c r="DR26" s="51" t="s">
        <v>294</v>
      </c>
      <c r="DS26" s="51" t="s">
        <v>294</v>
      </c>
      <c r="DT26" s="51" t="s">
        <v>294</v>
      </c>
      <c r="DU26" s="51" t="s">
        <v>294</v>
      </c>
      <c r="DV26" s="51" t="s">
        <v>294</v>
      </c>
      <c r="DW26" s="51" t="s">
        <v>294</v>
      </c>
      <c r="DX26" s="51" t="s">
        <v>294</v>
      </c>
      <c r="DY26" s="51" t="s">
        <v>294</v>
      </c>
      <c r="DZ26" s="51" t="s">
        <v>294</v>
      </c>
      <c r="EA26" s="51" t="s">
        <v>294</v>
      </c>
      <c r="EB26" s="51" t="s">
        <v>294</v>
      </c>
      <c r="EC26" s="51" t="s">
        <v>294</v>
      </c>
      <c r="ED26" s="51" t="s">
        <v>294</v>
      </c>
      <c r="EE26" s="51" t="s">
        <v>294</v>
      </c>
      <c r="EF26" s="51" t="s">
        <v>643</v>
      </c>
      <c r="EG26" s="51" t="s">
        <v>643</v>
      </c>
      <c r="EH26" s="51" t="s">
        <v>643</v>
      </c>
      <c r="EI26" s="51" t="s">
        <v>643</v>
      </c>
      <c r="EJ26" s="51" t="s">
        <v>643</v>
      </c>
      <c r="EK26" s="51" t="s">
        <v>643</v>
      </c>
      <c r="EL26" s="51" t="s">
        <v>643</v>
      </c>
      <c r="EM26" s="51" t="s">
        <v>643</v>
      </c>
      <c r="EN26" s="51" t="s">
        <v>643</v>
      </c>
      <c r="EO26" s="51" t="s">
        <v>643</v>
      </c>
      <c r="EP26" s="51" t="s">
        <v>643</v>
      </c>
      <c r="EQ26" s="51" t="s">
        <v>643</v>
      </c>
      <c r="ER26" s="51" t="s">
        <v>643</v>
      </c>
      <c r="ES26" s="51" t="s">
        <v>294</v>
      </c>
      <c r="ET26" s="51" t="s">
        <v>294</v>
      </c>
      <c r="EU26" s="51" t="s">
        <v>294</v>
      </c>
      <c r="EV26" s="51" t="s">
        <v>294</v>
      </c>
      <c r="EW26" s="51" t="s">
        <v>294</v>
      </c>
      <c r="EX26" s="51" t="s">
        <v>294</v>
      </c>
      <c r="EY26" s="51" t="s">
        <v>294</v>
      </c>
      <c r="EZ26" s="51" t="s">
        <v>294</v>
      </c>
      <c r="FA26" s="51" t="s">
        <v>294</v>
      </c>
      <c r="FB26" s="51" t="s">
        <v>294</v>
      </c>
      <c r="FC26" s="51" t="s">
        <v>294</v>
      </c>
      <c r="FD26" s="51" t="s">
        <v>294</v>
      </c>
      <c r="FE26" s="51" t="s">
        <v>294</v>
      </c>
      <c r="FF26" s="51" t="s">
        <v>294</v>
      </c>
      <c r="FG26" s="51" t="s">
        <v>294</v>
      </c>
      <c r="FH26" s="51" t="s">
        <v>294</v>
      </c>
      <c r="FI26" s="51" t="s">
        <v>294</v>
      </c>
      <c r="FJ26" s="51" t="s">
        <v>294</v>
      </c>
      <c r="FK26" s="51" t="s">
        <v>294</v>
      </c>
      <c r="FL26" s="51" t="s">
        <v>294</v>
      </c>
      <c r="FM26" s="51" t="s">
        <v>294</v>
      </c>
      <c r="FN26" s="51" t="s">
        <v>294</v>
      </c>
      <c r="FO26" s="51" t="s">
        <v>294</v>
      </c>
      <c r="FP26" s="51" t="s">
        <v>294</v>
      </c>
      <c r="FQ26" s="51" t="s">
        <v>294</v>
      </c>
      <c r="FR26" s="51" t="s">
        <v>294</v>
      </c>
      <c r="FS26" s="51" t="s">
        <v>294</v>
      </c>
      <c r="FT26" s="51" t="s">
        <v>294</v>
      </c>
      <c r="FU26" s="51" t="s">
        <v>294</v>
      </c>
      <c r="FV26" s="51" t="s">
        <v>294</v>
      </c>
      <c r="FW26" s="51" t="s">
        <v>294</v>
      </c>
      <c r="FX26" s="51" t="s">
        <v>294</v>
      </c>
      <c r="FY26" s="51" t="s">
        <v>294</v>
      </c>
      <c r="FZ26" s="51" t="s">
        <v>294</v>
      </c>
      <c r="GA26" s="51" t="s">
        <v>294</v>
      </c>
      <c r="GB26" s="51" t="s">
        <v>294</v>
      </c>
      <c r="GC26" s="51" t="s">
        <v>294</v>
      </c>
      <c r="GD26" s="51" t="s">
        <v>294</v>
      </c>
      <c r="GE26" s="51" t="s">
        <v>294</v>
      </c>
      <c r="GF26" s="51" t="s">
        <v>294</v>
      </c>
      <c r="GG26" s="51" t="s">
        <v>294</v>
      </c>
      <c r="GH26" s="51" t="s">
        <v>294</v>
      </c>
      <c r="GI26" s="51" t="s">
        <v>294</v>
      </c>
      <c r="GJ26" s="51" t="s">
        <v>294</v>
      </c>
      <c r="GK26" s="51" t="s">
        <v>294</v>
      </c>
      <c r="GL26" s="51" t="s">
        <v>294</v>
      </c>
      <c r="GM26" s="51" t="s">
        <v>294</v>
      </c>
      <c r="GN26" s="51" t="s">
        <v>294</v>
      </c>
      <c r="GO26" s="51" t="s">
        <v>294</v>
      </c>
      <c r="GP26" s="51" t="s">
        <v>294</v>
      </c>
      <c r="GQ26" s="51" t="s">
        <v>294</v>
      </c>
      <c r="GR26" s="51" t="s">
        <v>294</v>
      </c>
      <c r="GS26" s="51" t="s">
        <v>294</v>
      </c>
      <c r="GT26" s="51" t="s">
        <v>294</v>
      </c>
      <c r="GU26" s="51" t="s">
        <v>643</v>
      </c>
      <c r="GV26" s="51" t="s">
        <v>643</v>
      </c>
      <c r="GW26" s="51" t="s">
        <v>643</v>
      </c>
      <c r="GX26" s="51" t="s">
        <v>643</v>
      </c>
      <c r="GY26" s="51" t="s">
        <v>643</v>
      </c>
      <c r="GZ26" s="51" t="s">
        <v>643</v>
      </c>
      <c r="HA26" s="51" t="s">
        <v>643</v>
      </c>
      <c r="HB26" s="51" t="s">
        <v>643</v>
      </c>
      <c r="HC26" s="51" t="s">
        <v>643</v>
      </c>
      <c r="HD26" s="51" t="s">
        <v>643</v>
      </c>
      <c r="HE26" s="51" t="s">
        <v>643</v>
      </c>
      <c r="HF26" s="51" t="s">
        <v>643</v>
      </c>
      <c r="HG26" s="51" t="s">
        <v>643</v>
      </c>
      <c r="HH26" s="51" t="s">
        <v>643</v>
      </c>
      <c r="HI26" s="51" t="s">
        <v>643</v>
      </c>
      <c r="HJ26" s="51" t="s">
        <v>643</v>
      </c>
      <c r="HK26" s="51" t="s">
        <v>643</v>
      </c>
      <c r="HL26" s="51" t="s">
        <v>643</v>
      </c>
      <c r="HM26" s="51" t="s">
        <v>643</v>
      </c>
      <c r="HN26" s="51" t="s">
        <v>643</v>
      </c>
      <c r="HO26" s="51" t="s">
        <v>643</v>
      </c>
      <c r="HP26" s="51" t="s">
        <v>643</v>
      </c>
      <c r="HQ26" s="51" t="s">
        <v>638</v>
      </c>
      <c r="HR26" s="51" t="s">
        <v>639</v>
      </c>
      <c r="HS26" s="51" t="s">
        <v>643</v>
      </c>
      <c r="HT26" s="51" t="s">
        <v>294</v>
      </c>
      <c r="HU26" s="51" t="s">
        <v>639</v>
      </c>
      <c r="HV26" s="51" t="s">
        <v>638</v>
      </c>
      <c r="HW26" s="51" t="s">
        <v>639</v>
      </c>
      <c r="HX26" s="51" t="s">
        <v>638</v>
      </c>
      <c r="HY26" s="51" t="s">
        <v>639</v>
      </c>
      <c r="HZ26" s="51" t="s">
        <v>639</v>
      </c>
      <c r="IA26" s="51" t="s">
        <v>638</v>
      </c>
      <c r="IB26" s="51" t="s">
        <v>639</v>
      </c>
      <c r="IC26" s="51" t="s">
        <v>638</v>
      </c>
      <c r="ID26" s="51" t="s">
        <v>639</v>
      </c>
      <c r="IF26" s="51" t="s">
        <v>639</v>
      </c>
      <c r="IG26" s="51" t="s">
        <v>639</v>
      </c>
      <c r="IH26" s="51" t="s">
        <v>639</v>
      </c>
      <c r="II26" s="51" t="s">
        <v>639</v>
      </c>
      <c r="IJ26" s="51" t="s">
        <v>639</v>
      </c>
      <c r="IK26" s="51" t="s">
        <v>639</v>
      </c>
      <c r="IL26" s="51" t="s">
        <v>643</v>
      </c>
      <c r="IM26" s="51" t="s">
        <v>643</v>
      </c>
      <c r="IN26" s="51" t="s">
        <v>643</v>
      </c>
      <c r="IO26" s="51" t="s">
        <v>643</v>
      </c>
      <c r="IQ26" s="51" t="s">
        <v>1249</v>
      </c>
      <c r="IR26" s="51" t="s">
        <v>639</v>
      </c>
      <c r="IS26" s="51" t="s">
        <v>638</v>
      </c>
      <c r="IT26" s="51" t="s">
        <v>638</v>
      </c>
      <c r="IU26" s="51" t="s">
        <v>638</v>
      </c>
      <c r="IV26" s="51" t="s">
        <v>639</v>
      </c>
      <c r="IX26" s="51" t="s">
        <v>1258</v>
      </c>
      <c r="IY26" s="51" t="s">
        <v>1259</v>
      </c>
      <c r="IZ26" s="51" t="s">
        <v>638</v>
      </c>
      <c r="JA26" s="51" t="s">
        <v>639</v>
      </c>
      <c r="JB26" s="51" t="s">
        <v>639</v>
      </c>
      <c r="JC26" s="51" t="s">
        <v>639</v>
      </c>
      <c r="JD26" s="51" t="s">
        <v>638</v>
      </c>
      <c r="JG26" s="51" t="s">
        <v>639</v>
      </c>
      <c r="JH26" s="51" t="s">
        <v>639</v>
      </c>
      <c r="JI26" s="51" t="s">
        <v>639</v>
      </c>
      <c r="JK26" s="51" t="s">
        <v>643</v>
      </c>
      <c r="JL26" s="51" t="s">
        <v>643</v>
      </c>
      <c r="JM26" s="51" t="s">
        <v>643</v>
      </c>
      <c r="JN26" s="51" t="s">
        <v>643</v>
      </c>
      <c r="JO26" s="51" t="s">
        <v>643</v>
      </c>
      <c r="JP26" s="51" t="s">
        <v>643</v>
      </c>
      <c r="JQ26" s="51" t="s">
        <v>643</v>
      </c>
      <c r="JR26" s="51" t="s">
        <v>643</v>
      </c>
      <c r="JS26" s="51" t="s">
        <v>643</v>
      </c>
      <c r="JT26" s="51" t="s">
        <v>643</v>
      </c>
      <c r="JU26" s="51" t="s">
        <v>643</v>
      </c>
      <c r="JV26" s="51" t="s">
        <v>643</v>
      </c>
      <c r="JW26" s="51" t="s">
        <v>643</v>
      </c>
      <c r="JX26" s="51" t="s">
        <v>643</v>
      </c>
      <c r="JY26" s="51" t="s">
        <v>643</v>
      </c>
      <c r="JZ26" s="51" t="s">
        <v>643</v>
      </c>
      <c r="KA26" s="51" t="s">
        <v>643</v>
      </c>
      <c r="KB26" s="51" t="s">
        <v>643</v>
      </c>
      <c r="KC26" s="51" t="s">
        <v>643</v>
      </c>
      <c r="KD26" s="51" t="s">
        <v>643</v>
      </c>
      <c r="KE26" s="51" t="s">
        <v>643</v>
      </c>
      <c r="KF26" s="51" t="s">
        <v>643</v>
      </c>
      <c r="KG26" s="51" t="s">
        <v>643</v>
      </c>
      <c r="KH26" s="51" t="s">
        <v>643</v>
      </c>
      <c r="KI26" s="51" t="s">
        <v>1260</v>
      </c>
      <c r="KJ26" s="51" t="s">
        <v>638</v>
      </c>
      <c r="KK26" s="51" t="s">
        <v>638</v>
      </c>
      <c r="KL26" s="51" t="s">
        <v>638</v>
      </c>
      <c r="KM26" s="51" t="s">
        <v>639</v>
      </c>
      <c r="KN26" s="51" t="s">
        <v>639</v>
      </c>
      <c r="KP26" s="51" t="s">
        <v>1261</v>
      </c>
      <c r="KQ26" s="51" t="s">
        <v>643</v>
      </c>
      <c r="KR26" s="51" t="s">
        <v>643</v>
      </c>
      <c r="KS26" s="51" t="s">
        <v>643</v>
      </c>
      <c r="KT26" s="51" t="s">
        <v>1262</v>
      </c>
      <c r="KU26" s="51" t="s">
        <v>294</v>
      </c>
      <c r="KV26" s="51" t="s">
        <v>1263</v>
      </c>
      <c r="KW26" s="51" t="s">
        <v>643</v>
      </c>
      <c r="KX26" s="51" t="s">
        <v>643</v>
      </c>
      <c r="KY26" s="51" t="s">
        <v>643</v>
      </c>
      <c r="KZ26" s="51" t="s">
        <v>643</v>
      </c>
      <c r="LA26" s="51" t="s">
        <v>643</v>
      </c>
      <c r="LB26" s="51" t="s">
        <v>643</v>
      </c>
      <c r="LC26" s="51" t="s">
        <v>643</v>
      </c>
      <c r="LD26" s="51" t="s">
        <v>643</v>
      </c>
      <c r="LE26" s="51" t="s">
        <v>643</v>
      </c>
      <c r="LF26" s="51" t="s">
        <v>643</v>
      </c>
      <c r="LG26" s="51" t="s">
        <v>643</v>
      </c>
      <c r="LH26" s="51" t="s">
        <v>643</v>
      </c>
      <c r="LI26" s="51" t="s">
        <v>643</v>
      </c>
      <c r="LJ26" s="51" t="s">
        <v>643</v>
      </c>
      <c r="LK26" s="51" t="s">
        <v>638</v>
      </c>
      <c r="LL26" s="51" t="s">
        <v>639</v>
      </c>
      <c r="LM26" s="51" t="s">
        <v>638</v>
      </c>
      <c r="LN26" s="51" t="s">
        <v>638</v>
      </c>
      <c r="LO26" s="51" t="s">
        <v>638</v>
      </c>
      <c r="LP26" s="51" t="s">
        <v>643</v>
      </c>
      <c r="LR26" s="51" t="s">
        <v>638</v>
      </c>
      <c r="LS26" s="51" t="s">
        <v>639</v>
      </c>
      <c r="LT26" s="51" t="s">
        <v>638</v>
      </c>
      <c r="LU26" s="51" t="s">
        <v>638</v>
      </c>
      <c r="LV26" s="51" t="s">
        <v>639</v>
      </c>
      <c r="LW26" s="51" t="s">
        <v>638</v>
      </c>
      <c r="LX26" s="51" t="s">
        <v>643</v>
      </c>
      <c r="LZ26" s="51" t="s">
        <v>652</v>
      </c>
      <c r="MA26" s="51" t="s">
        <v>639</v>
      </c>
      <c r="MB26" s="51" t="s">
        <v>638</v>
      </c>
      <c r="MC26" s="51" t="s">
        <v>639</v>
      </c>
      <c r="MD26" s="51" t="s">
        <v>639</v>
      </c>
      <c r="ME26" s="51" t="s">
        <v>639</v>
      </c>
      <c r="MF26" s="51" t="s">
        <v>1264</v>
      </c>
      <c r="MH26" s="51" t="s">
        <v>638</v>
      </c>
      <c r="MI26" s="51" t="s">
        <v>639</v>
      </c>
      <c r="MJ26" s="51" t="s">
        <v>639</v>
      </c>
      <c r="MK26" s="51" t="s">
        <v>818</v>
      </c>
      <c r="MM26" s="51" t="s">
        <v>639</v>
      </c>
      <c r="MN26" s="51" t="s">
        <v>638</v>
      </c>
      <c r="MO26" s="51" t="s">
        <v>638</v>
      </c>
      <c r="MP26" s="51" t="s">
        <v>638</v>
      </c>
      <c r="MQ26" s="51" t="s">
        <v>639</v>
      </c>
      <c r="MS26" s="51" t="s">
        <v>639</v>
      </c>
      <c r="MT26" s="51" t="s">
        <v>639</v>
      </c>
      <c r="MU26" s="51" t="s">
        <v>639</v>
      </c>
      <c r="MV26" s="51" t="s">
        <v>638</v>
      </c>
      <c r="MW26" s="51" t="s">
        <v>638</v>
      </c>
      <c r="MX26" s="51" t="s">
        <v>639</v>
      </c>
      <c r="MY26" s="51" t="s">
        <v>639</v>
      </c>
      <c r="NA26" s="51" t="s">
        <v>638</v>
      </c>
      <c r="NB26" s="51" t="s">
        <v>643</v>
      </c>
      <c r="NC26" s="51" t="s">
        <v>643</v>
      </c>
      <c r="ND26" s="51" t="s">
        <v>639</v>
      </c>
      <c r="NE26" s="51" t="s">
        <v>638</v>
      </c>
      <c r="NF26" s="51" t="s">
        <v>639</v>
      </c>
      <c r="NG26" s="51" t="s">
        <v>639</v>
      </c>
      <c r="NH26" s="51" t="s">
        <v>639</v>
      </c>
      <c r="NI26" s="51" t="s">
        <v>639</v>
      </c>
      <c r="NJ26" s="51" t="s">
        <v>1265</v>
      </c>
      <c r="NK26" s="51" t="s">
        <v>643</v>
      </c>
      <c r="NL26" s="51" t="str">
        <f>IF(OR(EXACT(Table1[[#This Row],[TR IPCC scenarios]],"Yes"), EXACT(Table1[[#This Row],[PR IPCC scenarios]],"Yes")),"Yes","No")</f>
        <v>Yes</v>
      </c>
      <c r="NM26" s="52" t="str">
        <f>IF(OR(EXACT(Table1[[#This Row],[TR NGFS scenarios]],"Yes"), EXACT(Table1[[#This Row],[PR NGFS scenarios]],"Yes")),"Yes","No")</f>
        <v>No</v>
      </c>
      <c r="NN26" s="51" t="str">
        <f>IF(OR(EXACT(Table1[[#This Row],[Geographic Coverage - Global (PR)]],"Yes"), EXACT(Table1[[#This Row],[Geographic Coverage - Global (TR)]],"Yes")),"Yes","No")</f>
        <v>No</v>
      </c>
      <c r="NO26" s="51" t="str">
        <f>IF(OR(EXACT(Table1[[#This Row],[Geographic Coverage - Europe (TR)]],"Yes"), EXACT(Table1[[#This Row],[Geographic Coverage - Europe (PR)]],"Yes")),"Yes","No")</f>
        <v>No</v>
      </c>
      <c r="NP26" s="51" t="str">
        <f>IF(OR(EXACT(Table1[[#This Row],[Geographic Coverage - APAC (TR)]],"Yes"), EXACT(Table1[[#This Row],[Geographic Coverage - APAC (PR)]],"Yes")),"Yes","No")</f>
        <v>No</v>
      </c>
      <c r="NQ26" s="51" t="str">
        <f>IF(OR(EXACT(Table1[[#This Row],[Geographic Coverage - Africa (TR)]],"Yes"), EXACT(Table1[[#This Row],[Geographic Coverage - Africa (PR)]],"Yes")),"Yes","No")</f>
        <v>No</v>
      </c>
      <c r="NR26" s="51" t="str">
        <f>IF(OR(EXACT(Table1[[#This Row],[Geographic Coverage - North America (TR)]],"Yes"), EXACT(Table1[[#This Row],[Geographic Coverage - North America (PR)]],"Yes")),"Yes","No")</f>
        <v>Yes</v>
      </c>
      <c r="NS26" s="51" t="str">
        <f>IF(OR(EXACT(Table1[[#This Row],[Geographic Coverage - North America (TR)]],"Yes"), EXACT(Table1[[#This Row],[Geographic Coverage - North America (PR)]],"Yes")),"Yes","No")</f>
        <v>Yes</v>
      </c>
      <c r="NT26" s="51" t="str">
        <f>IF(OR(EXACT(Table1[[#This Row],[Coverage of Asset Classes - Equities]],"Yes"), EXACT(Table1[[#This Row],[Coverage of Asset Classes - Equities (Physical Risks)]],"Yes")),"Yes","No")</f>
        <v>No</v>
      </c>
      <c r="NU26" s="51" t="str">
        <f>IF(OR(EXACT(Table1[[#This Row],[Coverage of Asset Classes - Mortgages]],"Yes"), EXACT(Table1[[#This Row],[Coverage of Asset Classes -Mortgages (Physical Risks)]],"Yes")),"Yes","No")</f>
        <v>Yes</v>
      </c>
      <c r="NV26" s="51" t="str">
        <f>IF(OR(EXACT(Table1[[#This Row],[Coverage of Asset Classes - Real Estate / Real Assets]],"Yes"), EXACT(Table1[[#This Row],[Coverage of Asset Classes - Real Estate / Real Assets (Physical Risks)]],"Yes")),"Yes","No")</f>
        <v>Yes</v>
      </c>
      <c r="NW26" s="51" t="str">
        <f>IF(OR(EXACT(Table1[[#This Row],[Coverage of Asset Classes - Bonds, government]],"Yes"), EXACT(Table1[[#This Row],[Coverage of Asset Classes - Bonds, government (Physical Risks)]],"Yes")),"Yes","No")</f>
        <v>No</v>
      </c>
      <c r="NX26" s="51" t="str">
        <f>IF(OR(EXACT(Table1[[#This Row],[Coverage of Asset Classes - Bonds, corporate]],"Yes"), EXACT(Table1[[#This Row],[Coverage of Asset Classes - Bonds, corporate (Physical Risks)]],"Yes")),"Yes","No")</f>
        <v>No</v>
      </c>
      <c r="NY26" s="51" t="str">
        <f>IF(OR(EXACT(Table1[[#This Row],[Coverage of Asset Classes - Commodities]],"Yes"), EXACT(Table1[[#This Row],[Coverage of Asset Classes - Commodities (Physical Risks)]],"Yes")),"Yes","No")</f>
        <v>No</v>
      </c>
      <c r="NZ26" s="51" t="s">
        <v>676</v>
      </c>
      <c r="OA26" s="51" t="s">
        <v>643</v>
      </c>
      <c r="OB26" s="51" t="s">
        <v>1266</v>
      </c>
    </row>
    <row r="27" spans="1:392" s="51" customFormat="1" ht="15.95" customHeight="1" x14ac:dyDescent="0.25">
      <c r="A27" s="51" t="s">
        <v>1267</v>
      </c>
      <c r="C27" s="51" t="s">
        <v>31</v>
      </c>
      <c r="D27" s="51" t="s">
        <v>1268</v>
      </c>
      <c r="E27" s="131" t="s">
        <v>1269</v>
      </c>
      <c r="F27" s="51" t="s">
        <v>1270</v>
      </c>
      <c r="G27" s="51" t="s">
        <v>1271</v>
      </c>
      <c r="H27" s="51" t="s">
        <v>1272</v>
      </c>
      <c r="I27" s="51" t="s">
        <v>1273</v>
      </c>
      <c r="J27" s="51" t="s">
        <v>643</v>
      </c>
      <c r="K27" s="51" t="s">
        <v>643</v>
      </c>
      <c r="L27" s="51" t="s">
        <v>643</v>
      </c>
      <c r="M27" s="51" t="s">
        <v>643</v>
      </c>
      <c r="N27" s="51" t="s">
        <v>643</v>
      </c>
      <c r="O27" s="51" t="s">
        <v>643</v>
      </c>
      <c r="P27" s="51" t="s">
        <v>643</v>
      </c>
      <c r="Q27" s="51" t="s">
        <v>643</v>
      </c>
      <c r="R27" s="51" t="s">
        <v>639</v>
      </c>
      <c r="S27" s="51" t="s">
        <v>638</v>
      </c>
      <c r="T27" s="51" t="s">
        <v>643</v>
      </c>
      <c r="U27" s="51" t="s">
        <v>643</v>
      </c>
      <c r="V27" s="51" t="s">
        <v>643</v>
      </c>
      <c r="W27" s="51" t="s">
        <v>643</v>
      </c>
      <c r="X27" s="51" t="s">
        <v>643</v>
      </c>
      <c r="Y27" s="51" t="s">
        <v>643</v>
      </c>
      <c r="Z27" s="51" t="s">
        <v>643</v>
      </c>
      <c r="AA27" s="51" t="s">
        <v>643</v>
      </c>
      <c r="AB27" s="51" t="s">
        <v>1274</v>
      </c>
      <c r="AC27" s="51" t="s">
        <v>638</v>
      </c>
      <c r="AD27" s="51" t="s">
        <v>638</v>
      </c>
      <c r="AE27" s="51" t="s">
        <v>638</v>
      </c>
      <c r="AF27" s="51" t="s">
        <v>1275</v>
      </c>
      <c r="AG27" s="51" t="s">
        <v>643</v>
      </c>
      <c r="AH27" s="51" t="s">
        <v>643</v>
      </c>
      <c r="AI27" s="51" t="s">
        <v>639</v>
      </c>
      <c r="AJ27" s="51" t="s">
        <v>639</v>
      </c>
      <c r="AK27" s="51" t="s">
        <v>639</v>
      </c>
      <c r="AL27" s="51" t="s">
        <v>638</v>
      </c>
      <c r="AM27" s="51" t="s">
        <v>639</v>
      </c>
      <c r="AN27" s="51" t="s">
        <v>639</v>
      </c>
      <c r="AO27" s="51" t="s">
        <v>1276</v>
      </c>
      <c r="AP27" s="51" t="s">
        <v>1277</v>
      </c>
      <c r="AQ27" s="51" t="s">
        <v>638</v>
      </c>
      <c r="AR27" s="51" t="s">
        <v>1278</v>
      </c>
      <c r="AS27" s="51" t="s">
        <v>643</v>
      </c>
      <c r="AT27" s="51" t="s">
        <v>638</v>
      </c>
      <c r="AU27" s="51" t="s">
        <v>719</v>
      </c>
      <c r="AV27" s="51" t="s">
        <v>639</v>
      </c>
      <c r="AW27" s="51" t="s">
        <v>639</v>
      </c>
      <c r="AX27" s="51" t="s">
        <v>639</v>
      </c>
      <c r="AY27" s="51" t="s">
        <v>643</v>
      </c>
      <c r="AZ27" s="51" t="s">
        <v>639</v>
      </c>
      <c r="BA27" s="51" t="s">
        <v>639</v>
      </c>
      <c r="BB27" s="51" t="s">
        <v>639</v>
      </c>
      <c r="BC27" s="51" t="s">
        <v>294</v>
      </c>
      <c r="BD27" s="51" t="s">
        <v>638</v>
      </c>
      <c r="BE27" s="51" t="s">
        <v>1279</v>
      </c>
      <c r="BF27" s="51" t="s">
        <v>639</v>
      </c>
      <c r="BG27" s="51" t="s">
        <v>643</v>
      </c>
      <c r="BH27" s="51" t="s">
        <v>1280</v>
      </c>
      <c r="BI27" s="51" t="s">
        <v>638</v>
      </c>
      <c r="BJ27" s="51" t="s">
        <v>1281</v>
      </c>
      <c r="BK27" s="51" t="s">
        <v>643</v>
      </c>
      <c r="BL27" s="51" t="s">
        <v>638</v>
      </c>
      <c r="BM27" s="51" t="s">
        <v>1282</v>
      </c>
      <c r="BN27" s="51" t="s">
        <v>643</v>
      </c>
      <c r="BO27" s="51" t="s">
        <v>643</v>
      </c>
      <c r="BP27" s="51" t="s">
        <v>643</v>
      </c>
      <c r="BQ27" s="51" t="s">
        <v>643</v>
      </c>
      <c r="BR27" s="51" t="s">
        <v>643</v>
      </c>
      <c r="BS27" s="51" t="s">
        <v>643</v>
      </c>
      <c r="BT27" s="51" t="s">
        <v>294</v>
      </c>
      <c r="BU27" s="51" t="s">
        <v>294</v>
      </c>
      <c r="BV27" s="51" t="s">
        <v>294</v>
      </c>
      <c r="BW27" s="51" t="s">
        <v>294</v>
      </c>
      <c r="BX27" s="51" t="s">
        <v>294</v>
      </c>
      <c r="BY27" s="51" t="s">
        <v>294</v>
      </c>
      <c r="BZ27" s="51" t="s">
        <v>294</v>
      </c>
      <c r="CA27" s="51" t="s">
        <v>294</v>
      </c>
      <c r="CB27" s="51" t="s">
        <v>294</v>
      </c>
      <c r="CC27" s="51" t="s">
        <v>294</v>
      </c>
      <c r="CD27" s="51" t="s">
        <v>294</v>
      </c>
      <c r="CE27" s="51" t="s">
        <v>294</v>
      </c>
      <c r="CF27" s="51" t="s">
        <v>294</v>
      </c>
      <c r="CG27" s="51" t="s">
        <v>294</v>
      </c>
      <c r="CH27" s="51" t="s">
        <v>294</v>
      </c>
      <c r="CI27" s="51" t="s">
        <v>294</v>
      </c>
      <c r="CJ27" s="51" t="s">
        <v>294</v>
      </c>
      <c r="CK27" s="51" t="s">
        <v>294</v>
      </c>
      <c r="CL27" s="51" t="s">
        <v>294</v>
      </c>
      <c r="CM27" s="51" t="s">
        <v>294</v>
      </c>
      <c r="CN27" s="51" t="s">
        <v>294</v>
      </c>
      <c r="CO27" s="51" t="s">
        <v>294</v>
      </c>
      <c r="CP27" s="51" t="s">
        <v>294</v>
      </c>
      <c r="CQ27" t="s">
        <v>294</v>
      </c>
      <c r="CR27" s="51" t="s">
        <v>294</v>
      </c>
      <c r="CS27" s="51" t="s">
        <v>294</v>
      </c>
      <c r="CT27" s="51" t="s">
        <v>294</v>
      </c>
      <c r="CU27" s="51" t="s">
        <v>294</v>
      </c>
      <c r="CV27" s="51" t="s">
        <v>294</v>
      </c>
      <c r="CW27" s="51" t="s">
        <v>294</v>
      </c>
      <c r="CX27" t="s">
        <v>294</v>
      </c>
      <c r="CY27" s="51" t="s">
        <v>294</v>
      </c>
      <c r="CZ27" s="51" t="s">
        <v>294</v>
      </c>
      <c r="DA27" s="51" t="s">
        <v>294</v>
      </c>
      <c r="DB27" s="51" t="s">
        <v>294</v>
      </c>
      <c r="DC27" s="51" t="s">
        <v>294</v>
      </c>
      <c r="DD27" s="51" t="s">
        <v>294</v>
      </c>
      <c r="DE27" t="s">
        <v>294</v>
      </c>
      <c r="DF27" s="51" t="s">
        <v>294</v>
      </c>
      <c r="DG27" s="51" t="s">
        <v>294</v>
      </c>
      <c r="DH27" s="51" t="s">
        <v>294</v>
      </c>
      <c r="DI27" s="51" t="s">
        <v>294</v>
      </c>
      <c r="DJ27" s="51" t="s">
        <v>294</v>
      </c>
      <c r="DK27" s="51" t="s">
        <v>294</v>
      </c>
      <c r="DL27" s="51" t="s">
        <v>294</v>
      </c>
      <c r="DM27" s="51" t="s">
        <v>294</v>
      </c>
      <c r="DN27" s="51" t="s">
        <v>294</v>
      </c>
      <c r="DO27" t="s">
        <v>294</v>
      </c>
      <c r="DP27" s="51" t="s">
        <v>294</v>
      </c>
      <c r="DQ27" s="51" t="s">
        <v>294</v>
      </c>
      <c r="DR27" s="51" t="s">
        <v>294</v>
      </c>
      <c r="DS27" s="51" t="s">
        <v>294</v>
      </c>
      <c r="DT27" s="51" t="s">
        <v>294</v>
      </c>
      <c r="DU27" s="51" t="s">
        <v>294</v>
      </c>
      <c r="DV27" s="51" t="s">
        <v>294</v>
      </c>
      <c r="DW27" s="51" t="s">
        <v>294</v>
      </c>
      <c r="DX27" s="51" t="s">
        <v>294</v>
      </c>
      <c r="DY27" s="51" t="s">
        <v>294</v>
      </c>
      <c r="DZ27" s="51" t="s">
        <v>294</v>
      </c>
      <c r="EA27" s="51" t="s">
        <v>294</v>
      </c>
      <c r="EB27" s="51" t="s">
        <v>294</v>
      </c>
      <c r="EC27" s="51" t="s">
        <v>294</v>
      </c>
      <c r="ED27" s="51" t="s">
        <v>294</v>
      </c>
      <c r="EE27" s="51" t="s">
        <v>294</v>
      </c>
      <c r="EF27" s="51" t="s">
        <v>294</v>
      </c>
      <c r="EG27" s="51" t="s">
        <v>294</v>
      </c>
      <c r="EH27" s="51" t="s">
        <v>294</v>
      </c>
      <c r="EI27" s="51" t="s">
        <v>294</v>
      </c>
      <c r="EJ27" s="51" t="s">
        <v>294</v>
      </c>
      <c r="EK27" s="51" t="s">
        <v>294</v>
      </c>
      <c r="EL27" s="51" t="s">
        <v>294</v>
      </c>
      <c r="EM27" s="51" t="s">
        <v>294</v>
      </c>
      <c r="EN27" s="51" t="s">
        <v>294</v>
      </c>
      <c r="EO27" s="51" t="s">
        <v>294</v>
      </c>
      <c r="EP27" s="51" t="s">
        <v>294</v>
      </c>
      <c r="EQ27" s="51" t="s">
        <v>294</v>
      </c>
      <c r="ER27" s="51" t="s">
        <v>294</v>
      </c>
      <c r="ES27" s="51" t="s">
        <v>294</v>
      </c>
      <c r="ET27" s="51" t="s">
        <v>294</v>
      </c>
      <c r="EU27" s="51" t="s">
        <v>294</v>
      </c>
      <c r="EV27" s="51" t="s">
        <v>294</v>
      </c>
      <c r="EW27" s="51" t="s">
        <v>294</v>
      </c>
      <c r="EX27" t="s">
        <v>294</v>
      </c>
      <c r="EY27" t="s">
        <v>294</v>
      </c>
      <c r="EZ27" s="51" t="s">
        <v>294</v>
      </c>
      <c r="FA27" s="51" t="s">
        <v>294</v>
      </c>
      <c r="FB27" s="51" t="s">
        <v>294</v>
      </c>
      <c r="FC27" s="51" t="s">
        <v>294</v>
      </c>
      <c r="FD27" s="51" t="s">
        <v>294</v>
      </c>
      <c r="FE27" s="51" t="s">
        <v>294</v>
      </c>
      <c r="FF27" s="51" t="s">
        <v>294</v>
      </c>
      <c r="FG27" s="51" t="s">
        <v>294</v>
      </c>
      <c r="FH27" s="51" t="s">
        <v>294</v>
      </c>
      <c r="FI27" s="51" t="s">
        <v>294</v>
      </c>
      <c r="FJ27" s="51" t="s">
        <v>294</v>
      </c>
      <c r="FK27" t="s">
        <v>294</v>
      </c>
      <c r="FL27" s="51" t="s">
        <v>294</v>
      </c>
      <c r="FM27" s="51" t="s">
        <v>294</v>
      </c>
      <c r="FN27" s="51" t="s">
        <v>294</v>
      </c>
      <c r="FO27" s="51" t="s">
        <v>294</v>
      </c>
      <c r="FP27" s="51" t="s">
        <v>294</v>
      </c>
      <c r="FQ27" s="51" t="s">
        <v>294</v>
      </c>
      <c r="FR27" s="51" t="s">
        <v>294</v>
      </c>
      <c r="FS27" s="51" t="s">
        <v>294</v>
      </c>
      <c r="FT27" s="51" t="s">
        <v>294</v>
      </c>
      <c r="FU27" s="51" t="s">
        <v>294</v>
      </c>
      <c r="FV27" s="51" t="s">
        <v>294</v>
      </c>
      <c r="FW27" s="51" t="s">
        <v>294</v>
      </c>
      <c r="FX27" s="51" t="s">
        <v>294</v>
      </c>
      <c r="FY27" s="51" t="s">
        <v>294</v>
      </c>
      <c r="FZ27" s="51" t="s">
        <v>294</v>
      </c>
      <c r="GA27" s="51" t="s">
        <v>294</v>
      </c>
      <c r="GB27" s="51" t="s">
        <v>294</v>
      </c>
      <c r="GC27" s="51" t="s">
        <v>294</v>
      </c>
      <c r="GD27" t="s">
        <v>294</v>
      </c>
      <c r="GE27" s="51" t="s">
        <v>294</v>
      </c>
      <c r="GF27" s="51" t="s">
        <v>294</v>
      </c>
      <c r="GG27" s="51" t="s">
        <v>294</v>
      </c>
      <c r="GH27" s="51" t="s">
        <v>294</v>
      </c>
      <c r="GI27" s="51" t="s">
        <v>294</v>
      </c>
      <c r="GJ27" s="51" t="s">
        <v>294</v>
      </c>
      <c r="GK27" s="51" t="s">
        <v>294</v>
      </c>
      <c r="GL27" s="51" t="s">
        <v>294</v>
      </c>
      <c r="GM27" s="51" t="s">
        <v>294</v>
      </c>
      <c r="GN27" s="51" t="s">
        <v>294</v>
      </c>
      <c r="GO27" s="51" t="s">
        <v>294</v>
      </c>
      <c r="GP27" s="51" t="s">
        <v>294</v>
      </c>
      <c r="GQ27" s="51" t="s">
        <v>294</v>
      </c>
      <c r="GR27" s="51" t="s">
        <v>294</v>
      </c>
      <c r="GS27" s="51" t="s">
        <v>294</v>
      </c>
      <c r="GT27" s="51" t="s">
        <v>294</v>
      </c>
      <c r="GU27" s="51" t="s">
        <v>294</v>
      </c>
      <c r="GV27" s="51" t="s">
        <v>294</v>
      </c>
      <c r="GW27" s="51" t="s">
        <v>294</v>
      </c>
      <c r="GX27" s="51" t="s">
        <v>294</v>
      </c>
      <c r="GY27" s="51" t="s">
        <v>294</v>
      </c>
      <c r="GZ27" s="51" t="s">
        <v>294</v>
      </c>
      <c r="HA27" s="51" t="s">
        <v>294</v>
      </c>
      <c r="HB27" s="51" t="s">
        <v>294</v>
      </c>
      <c r="HC27" s="51" t="s">
        <v>294</v>
      </c>
      <c r="HD27" s="51" t="s">
        <v>294</v>
      </c>
      <c r="HE27" s="51" t="s">
        <v>294</v>
      </c>
      <c r="HF27" s="51" t="s">
        <v>294</v>
      </c>
      <c r="HG27" s="51" t="s">
        <v>294</v>
      </c>
      <c r="HH27" s="51" t="s">
        <v>643</v>
      </c>
      <c r="HI27" s="51" t="s">
        <v>643</v>
      </c>
      <c r="HJ27" s="51" t="s">
        <v>643</v>
      </c>
      <c r="HK27" s="51" t="s">
        <v>643</v>
      </c>
      <c r="HL27" s="51" t="s">
        <v>643</v>
      </c>
      <c r="HM27" s="51" t="s">
        <v>643</v>
      </c>
      <c r="HN27" s="51" t="s">
        <v>643</v>
      </c>
      <c r="HO27" s="51" t="s">
        <v>643</v>
      </c>
      <c r="HP27" s="51" t="s">
        <v>643</v>
      </c>
      <c r="HQ27" s="51" t="s">
        <v>638</v>
      </c>
      <c r="HR27" s="51" t="s">
        <v>639</v>
      </c>
      <c r="HS27" s="51" t="s">
        <v>643</v>
      </c>
      <c r="HT27" s="51" t="s">
        <v>643</v>
      </c>
      <c r="HU27" s="51" t="s">
        <v>639</v>
      </c>
      <c r="HV27" s="51" t="s">
        <v>639</v>
      </c>
      <c r="HW27" s="51" t="s">
        <v>639</v>
      </c>
      <c r="HX27" s="51" t="s">
        <v>639</v>
      </c>
      <c r="HY27" s="51" t="s">
        <v>639</v>
      </c>
      <c r="HZ27" s="51" t="s">
        <v>638</v>
      </c>
      <c r="IA27" s="51" t="s">
        <v>639</v>
      </c>
      <c r="IB27" s="51" t="s">
        <v>639</v>
      </c>
      <c r="IC27" s="51" t="s">
        <v>638</v>
      </c>
      <c r="ID27" s="51" t="s">
        <v>639</v>
      </c>
      <c r="IF27" s="51" t="s">
        <v>639</v>
      </c>
      <c r="IG27" s="51" t="s">
        <v>639</v>
      </c>
      <c r="IH27" s="51" t="s">
        <v>639</v>
      </c>
      <c r="II27" s="51" t="s">
        <v>639</v>
      </c>
      <c r="IJ27" s="51" t="s">
        <v>639</v>
      </c>
      <c r="IK27" s="51" t="s">
        <v>639</v>
      </c>
      <c r="IL27" s="51" t="s">
        <v>639</v>
      </c>
      <c r="IM27" s="51" t="s">
        <v>643</v>
      </c>
      <c r="IN27" s="51" t="s">
        <v>643</v>
      </c>
      <c r="IO27" s="51" t="s">
        <v>643</v>
      </c>
      <c r="IQ27" s="51" t="s">
        <v>639</v>
      </c>
      <c r="IR27" s="51" t="s">
        <v>638</v>
      </c>
      <c r="IS27" s="51" t="s">
        <v>639</v>
      </c>
      <c r="IT27" s="51" t="s">
        <v>638</v>
      </c>
      <c r="IU27" s="51" t="s">
        <v>638</v>
      </c>
      <c r="IV27" s="51" t="s">
        <v>639</v>
      </c>
      <c r="IX27" s="51" t="s">
        <v>1283</v>
      </c>
      <c r="IY27" s="51" t="s">
        <v>1284</v>
      </c>
      <c r="IZ27" s="51" t="s">
        <v>638</v>
      </c>
      <c r="JA27" s="51" t="s">
        <v>639</v>
      </c>
      <c r="JB27" s="51" t="s">
        <v>639</v>
      </c>
      <c r="JC27" s="51" t="s">
        <v>639</v>
      </c>
      <c r="JD27" s="51" t="s">
        <v>639</v>
      </c>
      <c r="JG27" s="51" t="s">
        <v>639</v>
      </c>
      <c r="JH27" s="51" t="s">
        <v>639</v>
      </c>
      <c r="JI27" s="51" t="s">
        <v>639</v>
      </c>
      <c r="JK27" s="51" t="s">
        <v>643</v>
      </c>
      <c r="JL27" s="51" t="s">
        <v>643</v>
      </c>
      <c r="JM27" s="51" t="s">
        <v>643</v>
      </c>
      <c r="JN27" s="51" t="s">
        <v>643</v>
      </c>
      <c r="JO27" s="51" t="s">
        <v>643</v>
      </c>
      <c r="JP27" s="51" t="s">
        <v>643</v>
      </c>
      <c r="JQ27" s="51" t="s">
        <v>643</v>
      </c>
      <c r="JR27" s="51" t="s">
        <v>643</v>
      </c>
      <c r="JS27" s="51" t="s">
        <v>643</v>
      </c>
      <c r="JT27" s="51" t="s">
        <v>643</v>
      </c>
      <c r="JU27" s="51" t="s">
        <v>643</v>
      </c>
      <c r="JV27" s="51" t="s">
        <v>643</v>
      </c>
      <c r="JW27" s="51" t="s">
        <v>643</v>
      </c>
      <c r="JX27" s="51" t="s">
        <v>639</v>
      </c>
      <c r="JY27" s="51" t="s">
        <v>639</v>
      </c>
      <c r="JZ27" s="51" t="s">
        <v>638</v>
      </c>
      <c r="KA27" s="51" t="s">
        <v>639</v>
      </c>
      <c r="KB27" s="51" t="s">
        <v>639</v>
      </c>
      <c r="KE27" s="51" t="s">
        <v>639</v>
      </c>
      <c r="KF27" s="51" t="s">
        <v>639</v>
      </c>
      <c r="KG27" s="51" t="s">
        <v>1285</v>
      </c>
      <c r="KH27" s="51" t="s">
        <v>639</v>
      </c>
      <c r="KI27" s="51" t="s">
        <v>1286</v>
      </c>
      <c r="KJ27" s="51" t="s">
        <v>638</v>
      </c>
      <c r="KK27" s="51" t="s">
        <v>638</v>
      </c>
      <c r="KL27" s="51" t="s">
        <v>639</v>
      </c>
      <c r="KM27" s="51" t="s">
        <v>639</v>
      </c>
      <c r="KN27" s="51" t="s">
        <v>639</v>
      </c>
      <c r="KP27" s="51" t="s">
        <v>1287</v>
      </c>
      <c r="KQ27" s="51" t="s">
        <v>643</v>
      </c>
      <c r="KR27" s="51" t="s">
        <v>1288</v>
      </c>
      <c r="KS27" s="51" t="s">
        <v>643</v>
      </c>
      <c r="KT27" s="51" t="s">
        <v>643</v>
      </c>
      <c r="KU27" s="51" t="s">
        <v>643</v>
      </c>
      <c r="KV27" s="51" t="s">
        <v>643</v>
      </c>
      <c r="KW27" s="51" t="s">
        <v>643</v>
      </c>
      <c r="KX27" s="51" t="s">
        <v>643</v>
      </c>
      <c r="KY27" s="51" t="s">
        <v>643</v>
      </c>
      <c r="KZ27" s="51" t="s">
        <v>643</v>
      </c>
      <c r="LA27" s="51" t="s">
        <v>643</v>
      </c>
      <c r="LB27" s="51" t="s">
        <v>643</v>
      </c>
      <c r="LC27" s="51" t="s">
        <v>643</v>
      </c>
      <c r="LD27" s="51" t="s">
        <v>643</v>
      </c>
      <c r="LE27" s="51" t="s">
        <v>643</v>
      </c>
      <c r="LF27" s="51" t="s">
        <v>643</v>
      </c>
      <c r="LG27" s="51" t="s">
        <v>643</v>
      </c>
      <c r="LH27" s="51" t="s">
        <v>643</v>
      </c>
      <c r="LI27" s="51" t="s">
        <v>643</v>
      </c>
      <c r="LJ27" s="51" t="s">
        <v>643</v>
      </c>
      <c r="LK27" s="51" t="s">
        <v>638</v>
      </c>
      <c r="LL27" s="51" t="s">
        <v>639</v>
      </c>
      <c r="LM27" s="51" t="s">
        <v>638</v>
      </c>
      <c r="LN27" s="51" t="s">
        <v>639</v>
      </c>
      <c r="LO27" s="51" t="s">
        <v>638</v>
      </c>
      <c r="LP27" s="51" t="s">
        <v>643</v>
      </c>
      <c r="LR27" s="51" t="s">
        <v>639</v>
      </c>
      <c r="LS27" s="51" t="s">
        <v>639</v>
      </c>
      <c r="LT27" s="51" t="s">
        <v>639</v>
      </c>
      <c r="LU27" s="51" t="s">
        <v>639</v>
      </c>
      <c r="LV27" s="51" t="s">
        <v>639</v>
      </c>
      <c r="LW27" s="51" t="s">
        <v>638</v>
      </c>
      <c r="LX27" s="51" t="s">
        <v>643</v>
      </c>
      <c r="LZ27" s="51" t="s">
        <v>652</v>
      </c>
      <c r="MA27" s="51" t="s">
        <v>639</v>
      </c>
      <c r="MB27" s="51" t="s">
        <v>638</v>
      </c>
      <c r="MC27" s="51" t="s">
        <v>638</v>
      </c>
      <c r="MD27" s="51" t="s">
        <v>639</v>
      </c>
      <c r="ME27" s="51" t="s">
        <v>639</v>
      </c>
      <c r="MF27" s="51" t="s">
        <v>1289</v>
      </c>
      <c r="MH27" s="51" t="s">
        <v>638</v>
      </c>
      <c r="MI27" s="51" t="s">
        <v>639</v>
      </c>
      <c r="MJ27" s="51" t="s">
        <v>639</v>
      </c>
      <c r="MK27" s="51" t="s">
        <v>708</v>
      </c>
      <c r="MM27" s="51" t="s">
        <v>639</v>
      </c>
      <c r="MN27" s="51" t="s">
        <v>639</v>
      </c>
      <c r="MO27" s="51" t="s">
        <v>638</v>
      </c>
      <c r="MP27" s="51" t="s">
        <v>639</v>
      </c>
      <c r="MQ27" s="51" t="s">
        <v>639</v>
      </c>
      <c r="MS27" s="51" t="s">
        <v>643</v>
      </c>
      <c r="MT27" s="51" t="s">
        <v>643</v>
      </c>
      <c r="MU27" s="51" t="s">
        <v>643</v>
      </c>
      <c r="MV27" s="51" t="s">
        <v>643</v>
      </c>
      <c r="MW27" s="51" t="s">
        <v>643</v>
      </c>
      <c r="MX27" s="51" t="s">
        <v>643</v>
      </c>
      <c r="MY27" s="51" t="s">
        <v>643</v>
      </c>
      <c r="NA27" s="51" t="s">
        <v>639</v>
      </c>
      <c r="NB27" s="51" t="s">
        <v>294</v>
      </c>
      <c r="NC27" s="51" t="s">
        <v>294</v>
      </c>
      <c r="ND27" s="51" t="s">
        <v>638</v>
      </c>
      <c r="NE27" s="51" t="s">
        <v>639</v>
      </c>
      <c r="NF27" s="51" t="s">
        <v>639</v>
      </c>
      <c r="NG27" s="51" t="s">
        <v>639</v>
      </c>
      <c r="NH27" s="51" t="s">
        <v>639</v>
      </c>
      <c r="NI27" s="51" t="s">
        <v>639</v>
      </c>
      <c r="NJ27" s="51" t="s">
        <v>639</v>
      </c>
      <c r="NK27" s="51" t="s">
        <v>643</v>
      </c>
      <c r="NL27" s="51" t="str">
        <f>IF(OR(EXACT(Table1[[#This Row],[TR IPCC scenarios]],"Yes"), EXACT(Table1[[#This Row],[PR IPCC scenarios]],"Yes")),"Yes","No")</f>
        <v>Yes</v>
      </c>
      <c r="NM27" s="52" t="str">
        <f>IF(OR(EXACT(Table1[[#This Row],[TR NGFS scenarios]],"Yes"), EXACT(Table1[[#This Row],[PR NGFS scenarios]],"Yes")),"Yes","No")</f>
        <v>No</v>
      </c>
      <c r="NN27" s="51" t="str">
        <f>IF(OR(EXACT(Table1[[#This Row],[Geographic Coverage - Global (PR)]],"Yes"), EXACT(Table1[[#This Row],[Geographic Coverage - Global (TR)]],"Yes")),"Yes","No")</f>
        <v>Yes</v>
      </c>
      <c r="NO27" s="51" t="str">
        <f>IF(OR(EXACT(Table1[[#This Row],[Geographic Coverage - Europe (TR)]],"Yes"), EXACT(Table1[[#This Row],[Geographic Coverage - Europe (PR)]],"Yes")),"Yes","No")</f>
        <v>No</v>
      </c>
      <c r="NP27" s="51" t="str">
        <f>IF(OR(EXACT(Table1[[#This Row],[Geographic Coverage - APAC (TR)]],"Yes"), EXACT(Table1[[#This Row],[Geographic Coverage - APAC (PR)]],"Yes")),"Yes","No")</f>
        <v>No</v>
      </c>
      <c r="NQ27" s="51" t="str">
        <f>IF(OR(EXACT(Table1[[#This Row],[Geographic Coverage - Africa (TR)]],"Yes"), EXACT(Table1[[#This Row],[Geographic Coverage - Africa (PR)]],"Yes")),"Yes","No")</f>
        <v>No</v>
      </c>
      <c r="NR27" s="51" t="str">
        <f>IF(OR(EXACT(Table1[[#This Row],[Geographic Coverage - North America (TR)]],"Yes"), EXACT(Table1[[#This Row],[Geographic Coverage - North America (PR)]],"Yes")),"Yes","No")</f>
        <v>No</v>
      </c>
      <c r="NS27" s="51" t="str">
        <f>IF(OR(EXACT(Table1[[#This Row],[Geographic Coverage - North America (TR)]],"Yes"), EXACT(Table1[[#This Row],[Geographic Coverage - North America (PR)]],"Yes")),"Yes","No")</f>
        <v>No</v>
      </c>
      <c r="NT27" s="51" t="str">
        <f>IF(OR(EXACT(Table1[[#This Row],[Coverage of Asset Classes - Equities]],"Yes"), EXACT(Table1[[#This Row],[Coverage of Asset Classes - Equities (Physical Risks)]],"Yes")),"Yes","No")</f>
        <v>No</v>
      </c>
      <c r="NU27" s="51" t="str">
        <f>IF(OR(EXACT(Table1[[#This Row],[Coverage of Asset Classes - Mortgages]],"Yes"), EXACT(Table1[[#This Row],[Coverage of Asset Classes -Mortgages (Physical Risks)]],"Yes")),"Yes","No")</f>
        <v>No</v>
      </c>
      <c r="NV27" s="51" t="str">
        <f>IF(OR(EXACT(Table1[[#This Row],[Coverage of Asset Classes - Real Estate / Real Assets]],"Yes"), EXACT(Table1[[#This Row],[Coverage of Asset Classes - Real Estate / Real Assets (Physical Risks)]],"Yes")),"Yes","No")</f>
        <v>No</v>
      </c>
      <c r="NW27" s="51" t="str">
        <f>IF(OR(EXACT(Table1[[#This Row],[Coverage of Asset Classes - Bonds, government]],"Yes"), EXACT(Table1[[#This Row],[Coverage of Asset Classes - Bonds, government (Physical Risks)]],"Yes")),"Yes","No")</f>
        <v>No</v>
      </c>
      <c r="NX27" s="51" t="str">
        <f>IF(OR(EXACT(Table1[[#This Row],[Coverage of Asset Classes - Bonds, corporate]],"Yes"), EXACT(Table1[[#This Row],[Coverage of Asset Classes - Bonds, corporate (Physical Risks)]],"Yes")),"Yes","No")</f>
        <v>No</v>
      </c>
      <c r="NY27" s="51" t="str">
        <f>IF(OR(EXACT(Table1[[#This Row],[Coverage of Asset Classes - Commodities]],"Yes"), EXACT(Table1[[#This Row],[Coverage of Asset Classes - Commodities (Physical Risks)]],"Yes")),"Yes","No")</f>
        <v>No</v>
      </c>
      <c r="NZ27" s="51" t="s">
        <v>1268</v>
      </c>
      <c r="OA27" s="51" t="s">
        <v>1290</v>
      </c>
      <c r="OB27" s="51" t="s">
        <v>1291</v>
      </c>
    </row>
    <row r="28" spans="1:392" s="51" customFormat="1" ht="15.95" customHeight="1" x14ac:dyDescent="0.2">
      <c r="A28" s="51" t="s">
        <v>79</v>
      </c>
      <c r="B28" s="51" t="s">
        <v>634</v>
      </c>
      <c r="C28" s="51" t="s">
        <v>26</v>
      </c>
      <c r="D28" s="51" t="s">
        <v>80</v>
      </c>
      <c r="E28" s="129" t="s">
        <v>1292</v>
      </c>
      <c r="F28" s="51" t="s">
        <v>81</v>
      </c>
      <c r="G28" s="51" t="s">
        <v>82</v>
      </c>
      <c r="H28" s="51" t="s">
        <v>1293</v>
      </c>
      <c r="I28" s="51" t="s">
        <v>1294</v>
      </c>
      <c r="J28" s="51" t="s">
        <v>643</v>
      </c>
      <c r="K28" s="51" t="s">
        <v>643</v>
      </c>
      <c r="L28" s="51" t="s">
        <v>643</v>
      </c>
      <c r="M28" s="51" t="s">
        <v>643</v>
      </c>
      <c r="N28" s="51" t="s">
        <v>643</v>
      </c>
      <c r="O28" s="51" t="s">
        <v>643</v>
      </c>
      <c r="P28" s="51" t="s">
        <v>643</v>
      </c>
      <c r="Q28" s="51" t="s">
        <v>643</v>
      </c>
      <c r="R28" s="51" t="s">
        <v>638</v>
      </c>
      <c r="S28" s="51" t="s">
        <v>639</v>
      </c>
      <c r="T28" s="51" t="s">
        <v>643</v>
      </c>
      <c r="U28" s="51" t="s">
        <v>643</v>
      </c>
      <c r="V28" s="51" t="s">
        <v>643</v>
      </c>
      <c r="W28" s="51" t="s">
        <v>643</v>
      </c>
      <c r="X28" s="51" t="s">
        <v>643</v>
      </c>
      <c r="Y28" s="51" t="s">
        <v>643</v>
      </c>
      <c r="Z28" s="51" t="s">
        <v>643</v>
      </c>
      <c r="AA28" s="51" t="s">
        <v>643</v>
      </c>
      <c r="AB28" s="51" t="s">
        <v>1295</v>
      </c>
      <c r="AC28" s="51" t="s">
        <v>638</v>
      </c>
      <c r="AD28" s="51" t="s">
        <v>638</v>
      </c>
      <c r="AE28" s="51" t="s">
        <v>643</v>
      </c>
      <c r="AF28" s="51" t="s">
        <v>643</v>
      </c>
      <c r="AG28" s="51" t="s">
        <v>643</v>
      </c>
      <c r="AH28" s="51" t="s">
        <v>643</v>
      </c>
      <c r="AI28" s="51" t="s">
        <v>643</v>
      </c>
      <c r="AJ28" s="51" t="s">
        <v>643</v>
      </c>
      <c r="AK28" s="51" t="s">
        <v>643</v>
      </c>
      <c r="AL28" s="51" t="s">
        <v>643</v>
      </c>
      <c r="AM28" s="51" t="s">
        <v>643</v>
      </c>
      <c r="AN28" s="51" t="s">
        <v>643</v>
      </c>
      <c r="AO28" s="51" t="s">
        <v>643</v>
      </c>
      <c r="AP28" s="51" t="s">
        <v>643</v>
      </c>
      <c r="AQ28" s="51" t="s">
        <v>643</v>
      </c>
      <c r="AR28" s="51" t="s">
        <v>643</v>
      </c>
      <c r="AS28" s="51" t="s">
        <v>643</v>
      </c>
      <c r="AT28" s="51" t="s">
        <v>643</v>
      </c>
      <c r="AU28" s="51" t="s">
        <v>643</v>
      </c>
      <c r="AV28" s="51" t="s">
        <v>643</v>
      </c>
      <c r="AW28" s="51" t="s">
        <v>643</v>
      </c>
      <c r="AX28" s="51" t="s">
        <v>643</v>
      </c>
      <c r="AY28" s="51" t="s">
        <v>643</v>
      </c>
      <c r="AZ28" s="51" t="s">
        <v>643</v>
      </c>
      <c r="BA28" s="51" t="s">
        <v>643</v>
      </c>
      <c r="BB28" s="51" t="s">
        <v>643</v>
      </c>
      <c r="BC28" s="51" t="s">
        <v>643</v>
      </c>
      <c r="BD28" s="51" t="s">
        <v>643</v>
      </c>
      <c r="BE28" s="51" t="s">
        <v>643</v>
      </c>
      <c r="BF28" s="51" t="s">
        <v>643</v>
      </c>
      <c r="BG28" s="51" t="s">
        <v>643</v>
      </c>
      <c r="BH28" s="51" t="s">
        <v>643</v>
      </c>
      <c r="BI28" s="51" t="s">
        <v>643</v>
      </c>
      <c r="BJ28" s="51" t="s">
        <v>643</v>
      </c>
      <c r="BK28" s="51" t="s">
        <v>643</v>
      </c>
      <c r="BL28" s="51" t="s">
        <v>643</v>
      </c>
      <c r="BN28" s="51" t="s">
        <v>643</v>
      </c>
      <c r="BO28" s="51" t="s">
        <v>643</v>
      </c>
      <c r="BP28" s="51" t="s">
        <v>643</v>
      </c>
      <c r="BQ28" s="51" t="s">
        <v>643</v>
      </c>
      <c r="BR28" s="51" t="s">
        <v>643</v>
      </c>
      <c r="BS28" s="51" t="s">
        <v>643</v>
      </c>
      <c r="BT28" s="51" t="s">
        <v>638</v>
      </c>
      <c r="BU28" s="51" t="s">
        <v>638</v>
      </c>
      <c r="BV28" s="51" t="s">
        <v>638</v>
      </c>
      <c r="BW28" s="51" t="s">
        <v>638</v>
      </c>
      <c r="BX28" s="51" t="s">
        <v>638</v>
      </c>
      <c r="BY28" s="51" t="s">
        <v>638</v>
      </c>
      <c r="BZ28" s="51" t="s">
        <v>639</v>
      </c>
      <c r="CA28" s="51" t="s">
        <v>643</v>
      </c>
      <c r="CB28" s="51" t="s">
        <v>643</v>
      </c>
      <c r="CC28" s="51" t="s">
        <v>643</v>
      </c>
      <c r="CD28" s="51" t="s">
        <v>643</v>
      </c>
      <c r="CE28" s="51" t="s">
        <v>643</v>
      </c>
      <c r="CF28" s="51" t="s">
        <v>643</v>
      </c>
      <c r="CG28" s="51" t="s">
        <v>643</v>
      </c>
      <c r="CH28" s="51" t="s">
        <v>643</v>
      </c>
      <c r="CI28" s="51" t="s">
        <v>643</v>
      </c>
      <c r="CJ28" s="51" t="s">
        <v>643</v>
      </c>
      <c r="CK28" s="51" t="s">
        <v>643</v>
      </c>
      <c r="CL28" s="51" t="s">
        <v>643</v>
      </c>
      <c r="CM28" s="51" t="s">
        <v>643</v>
      </c>
      <c r="CN28" s="51" t="s">
        <v>643</v>
      </c>
      <c r="CO28" s="51" t="s">
        <v>643</v>
      </c>
      <c r="CP28" s="51" t="s">
        <v>643</v>
      </c>
      <c r="CR28" s="51" t="s">
        <v>638</v>
      </c>
      <c r="CS28" s="51" t="s">
        <v>638</v>
      </c>
      <c r="CT28" s="51" t="s">
        <v>638</v>
      </c>
      <c r="CU28" s="51" t="s">
        <v>643</v>
      </c>
      <c r="CV28" s="51" t="s">
        <v>643</v>
      </c>
      <c r="CW28" s="51" t="s">
        <v>643</v>
      </c>
      <c r="CX28" s="51" t="s">
        <v>897</v>
      </c>
      <c r="CY28" s="51" t="s">
        <v>1296</v>
      </c>
      <c r="CZ28" s="51" t="s">
        <v>639</v>
      </c>
      <c r="DA28" s="51" t="s">
        <v>639</v>
      </c>
      <c r="DB28" s="51" t="s">
        <v>639</v>
      </c>
      <c r="DC28" s="51" t="s">
        <v>638</v>
      </c>
      <c r="DD28" s="51" t="s">
        <v>639</v>
      </c>
      <c r="DE28" s="51" t="s">
        <v>1297</v>
      </c>
      <c r="DF28" s="51" t="s">
        <v>1298</v>
      </c>
      <c r="DG28" s="51" t="s">
        <v>1299</v>
      </c>
      <c r="DH28" s="51" t="s">
        <v>643</v>
      </c>
      <c r="DI28" s="51" t="s">
        <v>643</v>
      </c>
      <c r="DJ28" s="51" t="s">
        <v>643</v>
      </c>
      <c r="DK28" s="51" t="s">
        <v>643</v>
      </c>
      <c r="DL28" s="51" t="s">
        <v>643</v>
      </c>
      <c r="DM28" s="51" t="s">
        <v>643</v>
      </c>
      <c r="DN28" s="51" t="s">
        <v>639</v>
      </c>
      <c r="DO28" s="51" t="s">
        <v>294</v>
      </c>
      <c r="DP28" s="51" t="s">
        <v>652</v>
      </c>
      <c r="DQ28" s="51" t="s">
        <v>639</v>
      </c>
      <c r="DR28" s="51" t="s">
        <v>639</v>
      </c>
      <c r="DS28" s="51" t="s">
        <v>639</v>
      </c>
      <c r="DT28" s="51" t="s">
        <v>639</v>
      </c>
      <c r="DU28" s="51" t="s">
        <v>638</v>
      </c>
      <c r="DV28" s="51" t="s">
        <v>1300</v>
      </c>
      <c r="DW28" s="51" t="s">
        <v>638</v>
      </c>
      <c r="DX28" s="51" t="s">
        <v>639</v>
      </c>
      <c r="DY28" s="51" t="s">
        <v>638</v>
      </c>
      <c r="DZ28" s="51" t="s">
        <v>639</v>
      </c>
      <c r="EA28" s="51" t="s">
        <v>1301</v>
      </c>
      <c r="EB28" s="51" t="s">
        <v>639</v>
      </c>
      <c r="EC28" s="51" t="s">
        <v>639</v>
      </c>
      <c r="ED28" s="51" t="s">
        <v>639</v>
      </c>
      <c r="EE28" s="51" t="s">
        <v>639</v>
      </c>
      <c r="EF28" s="51" t="s">
        <v>643</v>
      </c>
      <c r="EG28" s="51" t="s">
        <v>643</v>
      </c>
      <c r="EH28" s="51" t="s">
        <v>643</v>
      </c>
      <c r="EI28" s="51" t="s">
        <v>643</v>
      </c>
      <c r="EJ28" s="51" t="s">
        <v>643</v>
      </c>
      <c r="EK28" s="51" t="s">
        <v>643</v>
      </c>
      <c r="EL28" s="51" t="s">
        <v>643</v>
      </c>
      <c r="EM28" s="51" t="s">
        <v>643</v>
      </c>
      <c r="EN28" s="51" t="s">
        <v>643</v>
      </c>
      <c r="EO28" s="51" t="s">
        <v>643</v>
      </c>
      <c r="EP28" s="51" t="s">
        <v>643</v>
      </c>
      <c r="EQ28" s="51" t="s">
        <v>643</v>
      </c>
      <c r="ER28" s="51" t="s">
        <v>643</v>
      </c>
      <c r="ES28" s="51" t="s">
        <v>638</v>
      </c>
      <c r="ET28" s="51" t="s">
        <v>639</v>
      </c>
      <c r="EU28" s="51" t="s">
        <v>639</v>
      </c>
      <c r="EV28" s="51" t="s">
        <v>639</v>
      </c>
      <c r="EW28" s="51" t="s">
        <v>639</v>
      </c>
      <c r="EX28" s="51" t="s">
        <v>1302</v>
      </c>
      <c r="EY28" s="51" t="s">
        <v>1303</v>
      </c>
      <c r="EZ28" s="51" t="s">
        <v>638</v>
      </c>
      <c r="FA28" s="51" t="s">
        <v>639</v>
      </c>
      <c r="FB28" s="51" t="s">
        <v>639</v>
      </c>
      <c r="FC28" s="51" t="s">
        <v>639</v>
      </c>
      <c r="FD28" s="51" t="s">
        <v>639</v>
      </c>
      <c r="FE28" s="51" t="s">
        <v>1304</v>
      </c>
      <c r="FF28" s="51" t="s">
        <v>638</v>
      </c>
      <c r="FG28" s="51" t="s">
        <v>639</v>
      </c>
      <c r="FH28" s="51" t="s">
        <v>639</v>
      </c>
      <c r="FI28" s="51" t="s">
        <v>638</v>
      </c>
      <c r="FJ28" s="51" t="s">
        <v>643</v>
      </c>
      <c r="FK28" s="51" t="s">
        <v>1305</v>
      </c>
      <c r="FL28" s="51" t="s">
        <v>638</v>
      </c>
      <c r="FM28" s="51" t="s">
        <v>638</v>
      </c>
      <c r="FN28" s="51" t="s">
        <v>639</v>
      </c>
      <c r="FO28" s="51" t="s">
        <v>639</v>
      </c>
      <c r="FP28" s="51" t="s">
        <v>639</v>
      </c>
      <c r="FQ28" s="51" t="s">
        <v>639</v>
      </c>
      <c r="FR28" s="51" t="s">
        <v>832</v>
      </c>
      <c r="FS28" s="51" t="s">
        <v>1306</v>
      </c>
      <c r="FT28" s="51" t="s">
        <v>643</v>
      </c>
      <c r="FU28" s="51" t="s">
        <v>643</v>
      </c>
      <c r="FV28" s="51" t="s">
        <v>643</v>
      </c>
      <c r="FW28" s="51" t="s">
        <v>638</v>
      </c>
      <c r="FX28" s="51" t="s">
        <v>639</v>
      </c>
      <c r="FY28" s="51" t="s">
        <v>639</v>
      </c>
      <c r="FZ28" s="51" t="s">
        <v>639</v>
      </c>
      <c r="GA28" s="51" t="s">
        <v>639</v>
      </c>
      <c r="GB28" s="51" t="s">
        <v>639</v>
      </c>
      <c r="GC28" s="51" t="s">
        <v>639</v>
      </c>
      <c r="GD28" s="51" t="s">
        <v>664</v>
      </c>
      <c r="GE28" s="51" t="s">
        <v>1307</v>
      </c>
      <c r="GF28" s="51" t="s">
        <v>1307</v>
      </c>
      <c r="GG28" s="51" t="s">
        <v>1307</v>
      </c>
      <c r="GH28" s="51" t="s">
        <v>1307</v>
      </c>
      <c r="GI28" s="51" t="s">
        <v>1307</v>
      </c>
      <c r="GJ28" s="51" t="s">
        <v>1307</v>
      </c>
      <c r="GK28" s="51" t="s">
        <v>1308</v>
      </c>
      <c r="GL28" s="51" t="s">
        <v>1308</v>
      </c>
      <c r="GM28" s="51" t="s">
        <v>1308</v>
      </c>
      <c r="GN28" s="51" t="s">
        <v>676</v>
      </c>
      <c r="GO28" s="51" t="s">
        <v>294</v>
      </c>
      <c r="GP28" s="51" t="s">
        <v>1309</v>
      </c>
      <c r="GQ28" s="51" t="s">
        <v>1310</v>
      </c>
      <c r="GR28" s="51" t="s">
        <v>294</v>
      </c>
      <c r="GS28" s="51" t="s">
        <v>639</v>
      </c>
      <c r="GT28" s="51" t="s">
        <v>643</v>
      </c>
      <c r="GU28" s="51" t="s">
        <v>643</v>
      </c>
      <c r="GV28" s="51" t="s">
        <v>643</v>
      </c>
      <c r="GW28" s="51" t="s">
        <v>643</v>
      </c>
      <c r="GX28" s="51" t="s">
        <v>643</v>
      </c>
      <c r="GY28" s="51" t="s">
        <v>643</v>
      </c>
      <c r="GZ28" s="51" t="s">
        <v>643</v>
      </c>
      <c r="HA28" s="51" t="s">
        <v>643</v>
      </c>
      <c r="HB28" s="51" t="s">
        <v>643</v>
      </c>
      <c r="HC28" s="51" t="s">
        <v>643</v>
      </c>
      <c r="HD28" s="51" t="s">
        <v>643</v>
      </c>
      <c r="HE28" s="51" t="s">
        <v>643</v>
      </c>
      <c r="HF28" s="51" t="s">
        <v>643</v>
      </c>
      <c r="HG28" s="51" t="s">
        <v>643</v>
      </c>
      <c r="HH28" s="51" t="s">
        <v>643</v>
      </c>
      <c r="HI28" s="51" t="s">
        <v>643</v>
      </c>
      <c r="HJ28" s="51" t="s">
        <v>643</v>
      </c>
      <c r="HK28" s="51" t="s">
        <v>643</v>
      </c>
      <c r="HL28" s="51" t="s">
        <v>643</v>
      </c>
      <c r="HM28" s="51" t="s">
        <v>643</v>
      </c>
      <c r="HN28" s="51" t="s">
        <v>643</v>
      </c>
      <c r="HO28" s="51" t="s">
        <v>643</v>
      </c>
      <c r="HP28" s="51" t="s">
        <v>643</v>
      </c>
      <c r="HQ28" s="51" t="s">
        <v>638</v>
      </c>
      <c r="HR28" s="51" t="s">
        <v>638</v>
      </c>
      <c r="HS28" s="51" t="s">
        <v>643</v>
      </c>
      <c r="HT28" s="51" t="s">
        <v>638</v>
      </c>
      <c r="HU28" s="51" t="s">
        <v>643</v>
      </c>
      <c r="HV28" s="51" t="s">
        <v>643</v>
      </c>
      <c r="HW28" s="51" t="s">
        <v>643</v>
      </c>
      <c r="HX28" s="51" t="s">
        <v>643</v>
      </c>
      <c r="HY28" s="51" t="s">
        <v>643</v>
      </c>
      <c r="HZ28" s="51" t="s">
        <v>643</v>
      </c>
      <c r="IA28" s="51" t="s">
        <v>643</v>
      </c>
      <c r="IB28" s="51" t="s">
        <v>643</v>
      </c>
      <c r="IC28" s="51" t="s">
        <v>643</v>
      </c>
      <c r="ID28" s="51" t="s">
        <v>643</v>
      </c>
      <c r="IE28" s="51" t="s">
        <v>1311</v>
      </c>
      <c r="IF28" s="51" t="s">
        <v>638</v>
      </c>
      <c r="IG28" s="51" t="s">
        <v>638</v>
      </c>
      <c r="IH28" s="51" t="s">
        <v>638</v>
      </c>
      <c r="II28" s="51" t="s">
        <v>638</v>
      </c>
      <c r="IJ28" s="51" t="s">
        <v>639</v>
      </c>
      <c r="IK28" s="51" t="s">
        <v>638</v>
      </c>
      <c r="IL28" s="51" t="s">
        <v>643</v>
      </c>
      <c r="IM28" s="51" t="s">
        <v>643</v>
      </c>
      <c r="IN28" s="51" t="s">
        <v>643</v>
      </c>
      <c r="IO28" s="51" t="s">
        <v>643</v>
      </c>
      <c r="IP28" s="51" t="s">
        <v>1312</v>
      </c>
      <c r="IQ28" s="51" t="s">
        <v>1313</v>
      </c>
      <c r="IR28" s="51" t="s">
        <v>639</v>
      </c>
      <c r="IS28" s="51" t="s">
        <v>639</v>
      </c>
      <c r="IT28" s="51" t="s">
        <v>639</v>
      </c>
      <c r="IU28" s="51" t="s">
        <v>638</v>
      </c>
      <c r="IV28" s="51" t="s">
        <v>639</v>
      </c>
      <c r="IW28" s="51" t="s">
        <v>1314</v>
      </c>
      <c r="IX28" s="51" t="s">
        <v>1315</v>
      </c>
      <c r="IY28" s="51" t="s">
        <v>1316</v>
      </c>
      <c r="IZ28" s="51" t="s">
        <v>639</v>
      </c>
      <c r="JA28" s="51" t="s">
        <v>639</v>
      </c>
      <c r="JB28" s="51" t="s">
        <v>639</v>
      </c>
      <c r="JC28" s="51" t="s">
        <v>639</v>
      </c>
      <c r="JD28" s="51" t="s">
        <v>638</v>
      </c>
      <c r="JE28" s="51" t="s">
        <v>1300</v>
      </c>
      <c r="JF28" s="51" t="s">
        <v>638</v>
      </c>
      <c r="JG28" s="51" t="s">
        <v>639</v>
      </c>
      <c r="JH28" s="51" t="s">
        <v>639</v>
      </c>
      <c r="JI28" s="51" t="s">
        <v>639</v>
      </c>
      <c r="JK28" s="51" t="s">
        <v>643</v>
      </c>
      <c r="JL28" s="51" t="s">
        <v>643</v>
      </c>
      <c r="JM28" s="51" t="s">
        <v>643</v>
      </c>
      <c r="JN28" s="51" t="s">
        <v>643</v>
      </c>
      <c r="JO28" s="51" t="s">
        <v>643</v>
      </c>
      <c r="JP28" s="51" t="s">
        <v>643</v>
      </c>
      <c r="JQ28" s="51" t="s">
        <v>643</v>
      </c>
      <c r="JR28" s="51" t="s">
        <v>643</v>
      </c>
      <c r="JS28" s="51" t="s">
        <v>643</v>
      </c>
      <c r="JT28" s="51" t="s">
        <v>643</v>
      </c>
      <c r="JU28" s="51" t="s">
        <v>643</v>
      </c>
      <c r="JV28" s="51" t="s">
        <v>643</v>
      </c>
      <c r="JW28" s="51" t="s">
        <v>643</v>
      </c>
      <c r="JX28" s="51" t="s">
        <v>638</v>
      </c>
      <c r="JY28" s="51" t="s">
        <v>639</v>
      </c>
      <c r="JZ28" s="51" t="s">
        <v>639</v>
      </c>
      <c r="KA28" s="51" t="s">
        <v>639</v>
      </c>
      <c r="KB28" s="51" t="s">
        <v>639</v>
      </c>
      <c r="KC28" s="51" t="s">
        <v>1302</v>
      </c>
      <c r="KD28" s="51" t="s">
        <v>1308</v>
      </c>
      <c r="KE28" s="51" t="s">
        <v>1308</v>
      </c>
      <c r="KF28" s="51" t="s">
        <v>1308</v>
      </c>
      <c r="KG28" s="51" t="s">
        <v>1308</v>
      </c>
      <c r="KH28" s="51" t="s">
        <v>1308</v>
      </c>
      <c r="KI28" s="51" t="s">
        <v>643</v>
      </c>
      <c r="KJ28" s="51" t="s">
        <v>643</v>
      </c>
      <c r="KK28" s="51" t="s">
        <v>643</v>
      </c>
      <c r="KL28" s="51" t="s">
        <v>643</v>
      </c>
      <c r="KM28" s="51" t="s">
        <v>643</v>
      </c>
      <c r="KN28" s="51" t="s">
        <v>643</v>
      </c>
      <c r="KO28" s="51" t="s">
        <v>643</v>
      </c>
      <c r="KP28" s="51" t="s">
        <v>1308</v>
      </c>
      <c r="KQ28" s="51" t="s">
        <v>1317</v>
      </c>
      <c r="KR28" s="51" t="s">
        <v>1318</v>
      </c>
      <c r="KS28" s="51" t="s">
        <v>294</v>
      </c>
      <c r="KT28" s="51" t="s">
        <v>1319</v>
      </c>
      <c r="KU28" s="51" t="s">
        <v>1309</v>
      </c>
      <c r="KV28" s="51" t="s">
        <v>1310</v>
      </c>
      <c r="KW28" s="51" t="s">
        <v>643</v>
      </c>
      <c r="KX28" s="51" t="s">
        <v>643</v>
      </c>
      <c r="KY28" s="51" t="s">
        <v>643</v>
      </c>
      <c r="KZ28" s="51" t="s">
        <v>643</v>
      </c>
      <c r="LA28" s="51" t="s">
        <v>643</v>
      </c>
      <c r="LB28" s="51" t="s">
        <v>643</v>
      </c>
      <c r="LC28" s="51" t="s">
        <v>643</v>
      </c>
      <c r="LD28" s="51" t="s">
        <v>643</v>
      </c>
      <c r="LE28" s="51" t="s">
        <v>643</v>
      </c>
      <c r="LF28" s="51" t="s">
        <v>643</v>
      </c>
      <c r="LG28" s="51" t="s">
        <v>643</v>
      </c>
      <c r="LH28" s="51" t="s">
        <v>643</v>
      </c>
      <c r="LI28" s="51" t="s">
        <v>643</v>
      </c>
      <c r="LJ28" s="51" t="s">
        <v>643</v>
      </c>
      <c r="LK28" s="51" t="s">
        <v>643</v>
      </c>
      <c r="LL28" s="51" t="s">
        <v>643</v>
      </c>
      <c r="LM28" s="51" t="s">
        <v>643</v>
      </c>
      <c r="LN28" s="51" t="s">
        <v>643</v>
      </c>
      <c r="LO28" s="51" t="s">
        <v>643</v>
      </c>
      <c r="LP28" s="51" t="s">
        <v>643</v>
      </c>
      <c r="LQ28" s="51" t="s">
        <v>643</v>
      </c>
      <c r="LR28" s="51" t="s">
        <v>643</v>
      </c>
      <c r="LS28" s="51" t="s">
        <v>643</v>
      </c>
      <c r="LT28" s="51" t="s">
        <v>643</v>
      </c>
      <c r="LU28" s="51" t="s">
        <v>643</v>
      </c>
      <c r="LV28" s="51" t="s">
        <v>643</v>
      </c>
      <c r="LW28" s="51" t="s">
        <v>643</v>
      </c>
      <c r="LX28" s="51" t="s">
        <v>643</v>
      </c>
      <c r="LZ28" s="51" t="s">
        <v>652</v>
      </c>
      <c r="MA28" s="51" t="s">
        <v>638</v>
      </c>
      <c r="MB28" s="51" t="s">
        <v>639</v>
      </c>
      <c r="MC28" s="51" t="s">
        <v>639</v>
      </c>
      <c r="MD28" s="51" t="s">
        <v>639</v>
      </c>
      <c r="ME28" s="51" t="s">
        <v>639</v>
      </c>
      <c r="MF28" s="51" t="s">
        <v>1320</v>
      </c>
      <c r="MG28" s="51" t="s">
        <v>1321</v>
      </c>
      <c r="MH28" s="51" t="s">
        <v>294</v>
      </c>
      <c r="MI28" s="51" t="s">
        <v>294</v>
      </c>
      <c r="MJ28" s="51" t="s">
        <v>294</v>
      </c>
      <c r="MK28" s="51" t="s">
        <v>294</v>
      </c>
      <c r="MM28" s="51" t="s">
        <v>638</v>
      </c>
      <c r="MN28" s="51" t="s">
        <v>639</v>
      </c>
      <c r="MO28" s="51" t="s">
        <v>639</v>
      </c>
      <c r="MP28" s="51" t="s">
        <v>638</v>
      </c>
      <c r="MQ28" s="51" t="s">
        <v>639</v>
      </c>
      <c r="MR28" s="51" t="s">
        <v>1322</v>
      </c>
      <c r="MS28" s="51" t="s">
        <v>638</v>
      </c>
      <c r="MT28" s="51" t="s">
        <v>638</v>
      </c>
      <c r="MU28" s="51" t="s">
        <v>639</v>
      </c>
      <c r="MV28" s="51" t="s">
        <v>639</v>
      </c>
      <c r="MW28" s="51" t="s">
        <v>639</v>
      </c>
      <c r="MX28" s="51" t="s">
        <v>639</v>
      </c>
      <c r="MY28" s="51" t="s">
        <v>832</v>
      </c>
      <c r="MZ28" s="51" t="s">
        <v>1323</v>
      </c>
      <c r="NA28" s="51" t="s">
        <v>643</v>
      </c>
      <c r="NB28" s="51" t="s">
        <v>643</v>
      </c>
      <c r="NC28" s="51" t="s">
        <v>643</v>
      </c>
      <c r="ND28" s="51" t="s">
        <v>638</v>
      </c>
      <c r="NE28" s="51" t="s">
        <v>639</v>
      </c>
      <c r="NF28" s="51" t="s">
        <v>639</v>
      </c>
      <c r="NG28" s="51" t="s">
        <v>639</v>
      </c>
      <c r="NH28" s="51" t="s">
        <v>639</v>
      </c>
      <c r="NI28" s="51" t="s">
        <v>639</v>
      </c>
      <c r="NJ28" s="51" t="s">
        <v>639</v>
      </c>
      <c r="NK28" s="51" t="s">
        <v>664</v>
      </c>
      <c r="NL28" s="51" t="str">
        <f>IF(OR(EXACT(Table1[[#This Row],[TR IPCC scenarios]],"Yes"), EXACT(Table1[[#This Row],[PR IPCC scenarios]],"Yes")),"Yes","No")</f>
        <v>Yes</v>
      </c>
      <c r="NM28" s="52" t="str">
        <f>IF(OR(EXACT(Table1[[#This Row],[TR NGFS scenarios]],"Yes"), EXACT(Table1[[#This Row],[PR NGFS scenarios]],"Yes")),"Yes","No")</f>
        <v>Yes</v>
      </c>
      <c r="NN28" s="51" t="str">
        <f>IF(OR(EXACT(Table1[[#This Row],[Geographic Coverage - Global (PR)]],"Yes"), EXACT(Table1[[#This Row],[Geographic Coverage - Global (TR)]],"Yes")),"Yes","No")</f>
        <v>Yes</v>
      </c>
      <c r="NO28" s="51" t="str">
        <f>IF(OR(EXACT(Table1[[#This Row],[Geographic Coverage - Europe (TR)]],"Yes"), EXACT(Table1[[#This Row],[Geographic Coverage - Europe (PR)]],"Yes")),"Yes","No")</f>
        <v>No</v>
      </c>
      <c r="NP28" s="51" t="str">
        <f>IF(OR(EXACT(Table1[[#This Row],[Geographic Coverage - APAC (TR)]],"Yes"), EXACT(Table1[[#This Row],[Geographic Coverage - APAC (PR)]],"Yes")),"Yes","No")</f>
        <v>No</v>
      </c>
      <c r="NQ28" s="51" t="str">
        <f>IF(OR(EXACT(Table1[[#This Row],[Geographic Coverage - Africa (TR)]],"Yes"), EXACT(Table1[[#This Row],[Geographic Coverage - Africa (PR)]],"Yes")),"Yes","No")</f>
        <v>No</v>
      </c>
      <c r="NR28" s="51" t="str">
        <f>IF(OR(EXACT(Table1[[#This Row],[Geographic Coverage - North America (TR)]],"Yes"), EXACT(Table1[[#This Row],[Geographic Coverage - North America (PR)]],"Yes")),"Yes","No")</f>
        <v>No</v>
      </c>
      <c r="NS28" s="51" t="str">
        <f>IF(OR(EXACT(Table1[[#This Row],[Geographic Coverage - North America (TR)]],"Yes"), EXACT(Table1[[#This Row],[Geographic Coverage - North America (PR)]],"Yes")),"Yes","No")</f>
        <v>No</v>
      </c>
      <c r="NT28" s="51" t="str">
        <f>IF(OR(EXACT(Table1[[#This Row],[Coverage of Asset Classes - Equities]],"Yes"), EXACT(Table1[[#This Row],[Coverage of Asset Classes - Equities (Physical Risks)]],"Yes")),"Yes","No")</f>
        <v>No</v>
      </c>
      <c r="NU28" s="51" t="str">
        <f>IF(OR(EXACT(Table1[[#This Row],[Coverage of Asset Classes - Mortgages]],"Yes"), EXACT(Table1[[#This Row],[Coverage of Asset Classes -Mortgages (Physical Risks)]],"Yes")),"Yes","No")</f>
        <v>No</v>
      </c>
      <c r="NV28" s="51" t="str">
        <f>IF(OR(EXACT(Table1[[#This Row],[Coverage of Asset Classes - Real Estate / Real Assets]],"Yes"), EXACT(Table1[[#This Row],[Coverage of Asset Classes - Real Estate / Real Assets (Physical Risks)]],"Yes")),"Yes","No")</f>
        <v>No</v>
      </c>
      <c r="NW28" s="51" t="str">
        <f>IF(OR(EXACT(Table1[[#This Row],[Coverage of Asset Classes - Bonds, government]],"Yes"), EXACT(Table1[[#This Row],[Coverage of Asset Classes - Bonds, government (Physical Risks)]],"Yes")),"Yes","No")</f>
        <v>Yes</v>
      </c>
      <c r="NX28" s="51" t="str">
        <f>IF(OR(EXACT(Table1[[#This Row],[Coverage of Asset Classes - Bonds, corporate]],"Yes"), EXACT(Table1[[#This Row],[Coverage of Asset Classes - Bonds, corporate (Physical Risks)]],"Yes")),"Yes","No")</f>
        <v>Yes</v>
      </c>
      <c r="NY28" s="51" t="str">
        <f>IF(OR(EXACT(Table1[[#This Row],[Coverage of Asset Classes - Commodities]],"Yes"), EXACT(Table1[[#This Row],[Coverage of Asset Classes - Commodities (Physical Risks)]],"Yes")),"Yes","No")</f>
        <v>No</v>
      </c>
      <c r="NZ28" s="51" t="s">
        <v>1324</v>
      </c>
      <c r="OA28" s="51" t="s">
        <v>1325</v>
      </c>
      <c r="OB28" s="51" t="s">
        <v>1326</v>
      </c>
    </row>
    <row r="29" spans="1:392" s="254" customFormat="1" ht="15.95" customHeight="1" x14ac:dyDescent="0.2">
      <c r="A29" s="260" t="s">
        <v>83</v>
      </c>
      <c r="B29" s="52" t="s">
        <v>679</v>
      </c>
      <c r="C29" s="254" t="s">
        <v>26</v>
      </c>
      <c r="D29" s="254" t="s">
        <v>84</v>
      </c>
      <c r="E29" s="263" t="s">
        <v>1327</v>
      </c>
      <c r="F29" s="256" t="s">
        <v>85</v>
      </c>
      <c r="G29" s="257" t="s">
        <v>86</v>
      </c>
      <c r="H29" s="256" t="s">
        <v>1328</v>
      </c>
      <c r="I29" s="256" t="s">
        <v>2689</v>
      </c>
      <c r="J29" s="256" t="s">
        <v>1329</v>
      </c>
      <c r="K29" s="256" t="s">
        <v>1330</v>
      </c>
      <c r="L29" s="256" t="s">
        <v>639</v>
      </c>
      <c r="M29" s="256" t="s">
        <v>639</v>
      </c>
      <c r="N29" s="256" t="s">
        <v>639</v>
      </c>
      <c r="O29" s="256" t="s">
        <v>1331</v>
      </c>
      <c r="P29" s="256" t="s">
        <v>638</v>
      </c>
      <c r="Q29" s="256" t="s">
        <v>1332</v>
      </c>
      <c r="R29" s="256" t="s">
        <v>639</v>
      </c>
      <c r="S29" s="256" t="s">
        <v>638</v>
      </c>
      <c r="T29" s="256" t="s">
        <v>639</v>
      </c>
      <c r="U29" s="256" t="s">
        <v>294</v>
      </c>
      <c r="V29" s="256" t="s">
        <v>294</v>
      </c>
      <c r="W29" s="256" t="s">
        <v>294</v>
      </c>
      <c r="X29" s="256" t="s">
        <v>294</v>
      </c>
      <c r="Y29" s="256" t="s">
        <v>294</v>
      </c>
      <c r="Z29" s="256" t="s">
        <v>294</v>
      </c>
      <c r="AA29" s="256" t="s">
        <v>294</v>
      </c>
      <c r="AB29" s="256" t="s">
        <v>1333</v>
      </c>
      <c r="AC29" s="256" t="s">
        <v>2700</v>
      </c>
      <c r="AD29" s="257" t="s">
        <v>638</v>
      </c>
      <c r="AE29" s="256" t="s">
        <v>638</v>
      </c>
      <c r="AF29" s="256" t="s">
        <v>2690</v>
      </c>
      <c r="AG29" s="256" t="s">
        <v>638</v>
      </c>
      <c r="AH29" s="256" t="s">
        <v>638</v>
      </c>
      <c r="AI29" s="256" t="s">
        <v>638</v>
      </c>
      <c r="AJ29" s="256" t="s">
        <v>638</v>
      </c>
      <c r="AK29" s="256" t="s">
        <v>638</v>
      </c>
      <c r="AL29" s="256" t="s">
        <v>638</v>
      </c>
      <c r="AM29" s="256" t="s">
        <v>638</v>
      </c>
      <c r="AN29" s="254" t="s">
        <v>639</v>
      </c>
      <c r="AO29" s="254" t="s">
        <v>1334</v>
      </c>
      <c r="AP29" s="254" t="s">
        <v>1335</v>
      </c>
      <c r="AQ29" s="254" t="s">
        <v>1336</v>
      </c>
      <c r="AR29" s="254" t="s">
        <v>638</v>
      </c>
      <c r="AS29" s="254" t="s">
        <v>639</v>
      </c>
      <c r="AT29" s="254" t="s">
        <v>638</v>
      </c>
      <c r="AU29" s="254" t="s">
        <v>638</v>
      </c>
      <c r="AV29" s="254" t="s">
        <v>638</v>
      </c>
      <c r="AW29" s="254" t="s">
        <v>638</v>
      </c>
      <c r="AX29" s="254" t="s">
        <v>638</v>
      </c>
      <c r="AY29" s="254" t="s">
        <v>638</v>
      </c>
      <c r="AZ29" s="254" t="s">
        <v>638</v>
      </c>
      <c r="BA29" s="254" t="s">
        <v>639</v>
      </c>
      <c r="BB29" s="254" t="s">
        <v>639</v>
      </c>
      <c r="BC29" s="254" t="s">
        <v>294</v>
      </c>
      <c r="BD29" s="254" t="s">
        <v>1337</v>
      </c>
      <c r="BE29" s="254" t="s">
        <v>1338</v>
      </c>
      <c r="BF29" s="254" t="s">
        <v>638</v>
      </c>
      <c r="BG29" s="254" t="s">
        <v>1339</v>
      </c>
      <c r="BH29" s="256" t="s">
        <v>638</v>
      </c>
      <c r="BI29" s="256" t="s">
        <v>638</v>
      </c>
      <c r="BJ29" s="256" t="s">
        <v>639</v>
      </c>
      <c r="BK29" s="256" t="s">
        <v>638</v>
      </c>
      <c r="BL29" s="256" t="s">
        <v>294</v>
      </c>
      <c r="BN29" s="254" t="s">
        <v>639</v>
      </c>
      <c r="BO29" s="256" t="s">
        <v>638</v>
      </c>
      <c r="BP29" s="256" t="s">
        <v>1340</v>
      </c>
      <c r="BQ29" s="256" t="s">
        <v>294</v>
      </c>
      <c r="BR29" s="256" t="s">
        <v>638</v>
      </c>
      <c r="BS29" s="256" t="s">
        <v>1341</v>
      </c>
      <c r="BT29" s="256" t="s">
        <v>638</v>
      </c>
      <c r="BU29" s="256" t="s">
        <v>638</v>
      </c>
      <c r="BV29" s="256" t="s">
        <v>638</v>
      </c>
      <c r="BW29" s="256" t="s">
        <v>1342</v>
      </c>
      <c r="BX29" s="256" t="s">
        <v>639</v>
      </c>
      <c r="BY29" s="256" t="s">
        <v>1343</v>
      </c>
      <c r="BZ29" s="256" t="s">
        <v>639</v>
      </c>
      <c r="CA29" s="256" t="s">
        <v>638</v>
      </c>
      <c r="CB29" s="256" t="s">
        <v>638</v>
      </c>
      <c r="CC29" s="256" t="s">
        <v>638</v>
      </c>
      <c r="CD29" s="256" t="s">
        <v>638</v>
      </c>
      <c r="CE29" s="256" t="s">
        <v>638</v>
      </c>
      <c r="CF29" s="256" t="s">
        <v>638</v>
      </c>
      <c r="CG29" s="256" t="s">
        <v>638</v>
      </c>
      <c r="CH29" s="256" t="s">
        <v>638</v>
      </c>
      <c r="CI29" s="256" t="s">
        <v>638</v>
      </c>
      <c r="CJ29" s="256" t="s">
        <v>638</v>
      </c>
      <c r="CK29" s="256" t="s">
        <v>638</v>
      </c>
      <c r="CL29" s="256" t="s">
        <v>638</v>
      </c>
      <c r="CM29" s="256" t="s">
        <v>638</v>
      </c>
      <c r="CN29" s="256" t="s">
        <v>638</v>
      </c>
      <c r="CO29" s="256" t="s">
        <v>638</v>
      </c>
      <c r="CP29" s="256" t="s">
        <v>1344</v>
      </c>
      <c r="CQ29" s="255"/>
      <c r="CR29" s="257" t="s">
        <v>1342</v>
      </c>
      <c r="CS29" s="257" t="s">
        <v>1342</v>
      </c>
      <c r="CT29" s="257" t="s">
        <v>1342</v>
      </c>
      <c r="CU29" s="257" t="s">
        <v>1342</v>
      </c>
      <c r="CV29" s="257" t="s">
        <v>1342</v>
      </c>
      <c r="CW29" s="257" t="s">
        <v>1342</v>
      </c>
      <c r="CX29" s="52"/>
      <c r="CY29" s="258" t="s">
        <v>639</v>
      </c>
      <c r="CZ29" s="258" t="s">
        <v>638</v>
      </c>
      <c r="DA29" s="258" t="s">
        <v>638</v>
      </c>
      <c r="DB29" s="258" t="s">
        <v>638</v>
      </c>
      <c r="DC29" s="258" t="s">
        <v>638</v>
      </c>
      <c r="DD29" s="258" t="s">
        <v>639</v>
      </c>
      <c r="DE29" s="259"/>
      <c r="DF29" s="261" t="s">
        <v>1345</v>
      </c>
      <c r="DG29" s="256" t="s">
        <v>1346</v>
      </c>
      <c r="DH29" s="256" t="s">
        <v>638</v>
      </c>
      <c r="DI29" s="256" t="s">
        <v>638</v>
      </c>
      <c r="DJ29" s="256" t="s">
        <v>638</v>
      </c>
      <c r="DK29" s="256" t="s">
        <v>1347</v>
      </c>
      <c r="DL29" s="256" t="s">
        <v>639</v>
      </c>
      <c r="DM29" s="256" t="s">
        <v>639</v>
      </c>
      <c r="DN29" s="256" t="s">
        <v>639</v>
      </c>
      <c r="DO29" s="52"/>
      <c r="DP29" s="256" t="s">
        <v>652</v>
      </c>
      <c r="DQ29" s="256" t="s">
        <v>639</v>
      </c>
      <c r="DR29" s="256" t="s">
        <v>638</v>
      </c>
      <c r="DS29" s="256" t="s">
        <v>638</v>
      </c>
      <c r="DT29" s="256" t="s">
        <v>638</v>
      </c>
      <c r="DU29" s="256" t="s">
        <v>638</v>
      </c>
      <c r="DV29" s="256" t="s">
        <v>1348</v>
      </c>
      <c r="DW29" s="256" t="s">
        <v>638</v>
      </c>
      <c r="DX29" s="256" t="s">
        <v>638</v>
      </c>
      <c r="DY29" s="256" t="s">
        <v>639</v>
      </c>
      <c r="DZ29" s="256" t="s">
        <v>639</v>
      </c>
      <c r="EA29" s="256" t="s">
        <v>1348</v>
      </c>
      <c r="EB29" s="256" t="s">
        <v>639</v>
      </c>
      <c r="EC29" s="256" t="s">
        <v>639</v>
      </c>
      <c r="ED29" s="256" t="s">
        <v>639</v>
      </c>
      <c r="EE29" s="256" t="s">
        <v>639</v>
      </c>
      <c r="EF29" s="256" t="s">
        <v>294</v>
      </c>
      <c r="EG29" s="256" t="s">
        <v>638</v>
      </c>
      <c r="EH29" s="256" t="s">
        <v>1349</v>
      </c>
      <c r="EI29" s="256" t="s">
        <v>1350</v>
      </c>
      <c r="EJ29" s="256" t="s">
        <v>1350</v>
      </c>
      <c r="EK29" s="256" t="s">
        <v>294</v>
      </c>
      <c r="EL29" s="256" t="s">
        <v>294</v>
      </c>
      <c r="EM29" s="256" t="s">
        <v>638</v>
      </c>
      <c r="EN29" s="256" t="s">
        <v>294</v>
      </c>
      <c r="EO29" s="256" t="s">
        <v>294</v>
      </c>
      <c r="EP29" s="256" t="s">
        <v>294</v>
      </c>
      <c r="EQ29" s="256" t="s">
        <v>294</v>
      </c>
      <c r="ER29" s="256" t="s">
        <v>294</v>
      </c>
      <c r="ES29" s="254" t="s">
        <v>638</v>
      </c>
      <c r="ET29" s="254" t="s">
        <v>638</v>
      </c>
      <c r="EU29" s="254" t="s">
        <v>638</v>
      </c>
      <c r="EV29" s="254" t="s">
        <v>638</v>
      </c>
      <c r="EW29" s="254" t="s">
        <v>639</v>
      </c>
      <c r="EX29" s="52"/>
      <c r="EY29" s="52"/>
      <c r="EZ29" s="254" t="s">
        <v>1351</v>
      </c>
      <c r="FA29" s="254" t="s">
        <v>1351</v>
      </c>
      <c r="FB29" s="254" t="s">
        <v>1352</v>
      </c>
      <c r="FC29" s="254" t="s">
        <v>638</v>
      </c>
      <c r="FD29" s="254" t="s">
        <v>638</v>
      </c>
      <c r="FE29" s="254" t="s">
        <v>639</v>
      </c>
      <c r="FF29" s="256" t="s">
        <v>639</v>
      </c>
      <c r="FG29" s="256" t="s">
        <v>638</v>
      </c>
      <c r="FH29" s="256" t="s">
        <v>638</v>
      </c>
      <c r="FI29" s="256" t="s">
        <v>638</v>
      </c>
      <c r="FJ29" s="254" t="s">
        <v>643</v>
      </c>
      <c r="FK29" s="52"/>
      <c r="FL29" s="256" t="s">
        <v>638</v>
      </c>
      <c r="FM29" s="256" t="s">
        <v>638</v>
      </c>
      <c r="FN29" s="256" t="s">
        <v>638</v>
      </c>
      <c r="FO29" s="256" t="s">
        <v>1343</v>
      </c>
      <c r="FP29" s="256" t="s">
        <v>1343</v>
      </c>
      <c r="FQ29" s="256" t="s">
        <v>1343</v>
      </c>
      <c r="FR29" s="256" t="s">
        <v>685</v>
      </c>
      <c r="FT29" s="254" t="s">
        <v>1336</v>
      </c>
      <c r="FU29" s="254" t="s">
        <v>1353</v>
      </c>
      <c r="FV29" s="254" t="s">
        <v>1354</v>
      </c>
      <c r="FW29" s="254" t="s">
        <v>638</v>
      </c>
      <c r="FX29" s="254" t="s">
        <v>638</v>
      </c>
      <c r="FY29" s="254" t="s">
        <v>638</v>
      </c>
      <c r="FZ29" s="254" t="s">
        <v>638</v>
      </c>
      <c r="GA29" s="254" t="s">
        <v>638</v>
      </c>
      <c r="GB29" s="254" t="s">
        <v>638</v>
      </c>
      <c r="GC29" s="254" t="s">
        <v>639</v>
      </c>
      <c r="GD29" s="52"/>
      <c r="GE29" s="254" t="s">
        <v>1355</v>
      </c>
      <c r="GF29" s="254" t="s">
        <v>1356</v>
      </c>
      <c r="GG29" s="254" t="s">
        <v>1357</v>
      </c>
      <c r="GH29" s="254" t="s">
        <v>1358</v>
      </c>
      <c r="GI29" s="254" t="s">
        <v>294</v>
      </c>
      <c r="GJ29" s="254" t="s">
        <v>1359</v>
      </c>
      <c r="GK29" s="256" t="s">
        <v>1360</v>
      </c>
      <c r="GL29" s="256" t="s">
        <v>1361</v>
      </c>
      <c r="GM29" s="256" t="s">
        <v>1362</v>
      </c>
      <c r="GN29" s="256" t="s">
        <v>294</v>
      </c>
      <c r="GO29" s="256" t="s">
        <v>1363</v>
      </c>
      <c r="GP29" s="256" t="s">
        <v>294</v>
      </c>
      <c r="GQ29" s="256" t="s">
        <v>1364</v>
      </c>
      <c r="GR29" s="256" t="s">
        <v>1365</v>
      </c>
      <c r="GS29" s="256" t="s">
        <v>294</v>
      </c>
      <c r="GT29" s="256" t="s">
        <v>294</v>
      </c>
      <c r="GU29" s="256" t="s">
        <v>639</v>
      </c>
      <c r="GV29" s="256" t="s">
        <v>639</v>
      </c>
      <c r="GW29" s="256" t="s">
        <v>638</v>
      </c>
      <c r="GX29" s="256" t="s">
        <v>638</v>
      </c>
      <c r="GY29" s="256" t="s">
        <v>639</v>
      </c>
      <c r="GZ29" s="256" t="s">
        <v>639</v>
      </c>
      <c r="HA29" s="256" t="s">
        <v>639</v>
      </c>
      <c r="HB29" s="256" t="s">
        <v>639</v>
      </c>
      <c r="HC29" s="256" t="s">
        <v>639</v>
      </c>
      <c r="HD29" s="256" t="s">
        <v>638</v>
      </c>
      <c r="HE29" s="256" t="s">
        <v>638</v>
      </c>
      <c r="HF29" s="256" t="s">
        <v>638</v>
      </c>
      <c r="HG29" s="256" t="s">
        <v>1366</v>
      </c>
      <c r="HH29" s="256" t="s">
        <v>638</v>
      </c>
      <c r="HI29" s="256" t="s">
        <v>1367</v>
      </c>
      <c r="HJ29" s="256" t="s">
        <v>1368</v>
      </c>
      <c r="HK29" s="256" t="s">
        <v>639</v>
      </c>
      <c r="HL29" s="256" t="s">
        <v>639</v>
      </c>
      <c r="HM29" s="256" t="s">
        <v>638</v>
      </c>
      <c r="HN29" s="256" t="s">
        <v>638</v>
      </c>
      <c r="HO29" s="256" t="s">
        <v>638</v>
      </c>
      <c r="HP29" s="256" t="s">
        <v>1369</v>
      </c>
      <c r="HQ29" s="254" t="s">
        <v>294</v>
      </c>
      <c r="HR29" s="254" t="s">
        <v>294</v>
      </c>
      <c r="HS29" s="254" t="s">
        <v>294</v>
      </c>
      <c r="HT29" s="254" t="s">
        <v>294</v>
      </c>
      <c r="HU29" s="254" t="s">
        <v>294</v>
      </c>
      <c r="HV29" s="254" t="s">
        <v>294</v>
      </c>
      <c r="HW29" s="254" t="s">
        <v>294</v>
      </c>
      <c r="HX29" s="254" t="s">
        <v>294</v>
      </c>
      <c r="HY29" s="254" t="s">
        <v>294</v>
      </c>
      <c r="HZ29" s="254" t="s">
        <v>294</v>
      </c>
      <c r="IA29" s="254" t="s">
        <v>294</v>
      </c>
      <c r="IB29" s="254" t="s">
        <v>294</v>
      </c>
      <c r="IC29" s="254" t="s">
        <v>294</v>
      </c>
      <c r="ID29" s="254" t="s">
        <v>294</v>
      </c>
      <c r="IE29" s="254" t="s">
        <v>294</v>
      </c>
      <c r="IF29" s="254" t="s">
        <v>294</v>
      </c>
      <c r="IG29" s="254" t="s">
        <v>294</v>
      </c>
      <c r="IH29" s="254" t="s">
        <v>294</v>
      </c>
      <c r="II29" s="254" t="s">
        <v>294</v>
      </c>
      <c r="IJ29" s="254" t="s">
        <v>294</v>
      </c>
      <c r="IK29" s="254" t="s">
        <v>294</v>
      </c>
      <c r="IL29" s="254" t="s">
        <v>294</v>
      </c>
      <c r="IM29" s="254" t="s">
        <v>294</v>
      </c>
      <c r="IN29" s="254" t="s">
        <v>294</v>
      </c>
      <c r="IO29" s="254" t="s">
        <v>294</v>
      </c>
      <c r="IP29" s="252" t="s">
        <v>294</v>
      </c>
      <c r="IQ29" s="254" t="s">
        <v>294</v>
      </c>
      <c r="IR29" s="254" t="s">
        <v>294</v>
      </c>
      <c r="IS29" s="254" t="s">
        <v>294</v>
      </c>
      <c r="IT29" s="254" t="s">
        <v>294</v>
      </c>
      <c r="IU29" s="254" t="s">
        <v>294</v>
      </c>
      <c r="IV29" s="254" t="s">
        <v>294</v>
      </c>
      <c r="IW29" s="254" t="s">
        <v>294</v>
      </c>
      <c r="IX29" s="254" t="s">
        <v>294</v>
      </c>
      <c r="IY29" s="254" t="s">
        <v>294</v>
      </c>
      <c r="IZ29" s="254" t="s">
        <v>294</v>
      </c>
      <c r="JA29" s="254" t="s">
        <v>294</v>
      </c>
      <c r="JB29" s="254" t="s">
        <v>294</v>
      </c>
      <c r="JC29" s="254" t="s">
        <v>294</v>
      </c>
      <c r="JD29" s="254" t="s">
        <v>294</v>
      </c>
      <c r="JE29" s="254" t="s">
        <v>294</v>
      </c>
      <c r="JF29" s="254" t="s">
        <v>294</v>
      </c>
      <c r="JG29" s="254" t="s">
        <v>294</v>
      </c>
      <c r="JH29" s="254" t="s">
        <v>294</v>
      </c>
      <c r="JI29" s="254" t="s">
        <v>294</v>
      </c>
      <c r="JJ29" s="52" t="s">
        <v>294</v>
      </c>
      <c r="JK29" s="254" t="s">
        <v>294</v>
      </c>
      <c r="JL29" s="254" t="s">
        <v>294</v>
      </c>
      <c r="JM29" s="254" t="s">
        <v>294</v>
      </c>
      <c r="JN29" s="254" t="s">
        <v>294</v>
      </c>
      <c r="JO29" s="254" t="s">
        <v>294</v>
      </c>
      <c r="JP29" s="254" t="s">
        <v>294</v>
      </c>
      <c r="JQ29" s="254" t="s">
        <v>294</v>
      </c>
      <c r="JR29" s="254" t="s">
        <v>294</v>
      </c>
      <c r="JS29" s="254" t="s">
        <v>294</v>
      </c>
      <c r="JT29" s="254" t="s">
        <v>294</v>
      </c>
      <c r="JU29" s="254" t="s">
        <v>294</v>
      </c>
      <c r="JV29" s="254" t="s">
        <v>294</v>
      </c>
      <c r="JW29" s="254" t="s">
        <v>294</v>
      </c>
      <c r="JX29" s="254" t="s">
        <v>294</v>
      </c>
      <c r="JY29" s="254" t="s">
        <v>294</v>
      </c>
      <c r="JZ29" s="254" t="s">
        <v>294</v>
      </c>
      <c r="KA29" s="254" t="s">
        <v>294</v>
      </c>
      <c r="KB29" s="254" t="s">
        <v>294</v>
      </c>
      <c r="KC29" s="254" t="s">
        <v>294</v>
      </c>
      <c r="KD29" s="254" t="s">
        <v>294</v>
      </c>
      <c r="KE29" s="254" t="s">
        <v>294</v>
      </c>
      <c r="KF29" s="254" t="s">
        <v>294</v>
      </c>
      <c r="KG29" s="254" t="s">
        <v>294</v>
      </c>
      <c r="KH29" s="254" t="s">
        <v>294</v>
      </c>
      <c r="KI29" s="254" t="s">
        <v>294</v>
      </c>
      <c r="KJ29" s="254" t="s">
        <v>294</v>
      </c>
      <c r="KK29" s="254" t="s">
        <v>294</v>
      </c>
      <c r="KL29" s="254" t="s">
        <v>294</v>
      </c>
      <c r="KM29" s="254" t="s">
        <v>294</v>
      </c>
      <c r="KN29" s="254" t="s">
        <v>294</v>
      </c>
      <c r="KO29" s="254" t="s">
        <v>294</v>
      </c>
      <c r="KP29" s="254" t="s">
        <v>294</v>
      </c>
      <c r="KQ29" s="254" t="s">
        <v>294</v>
      </c>
      <c r="KR29" s="254" t="s">
        <v>294</v>
      </c>
      <c r="KS29" s="254" t="s">
        <v>294</v>
      </c>
      <c r="KT29" s="254" t="s">
        <v>294</v>
      </c>
      <c r="KU29" s="254" t="s">
        <v>294</v>
      </c>
      <c r="KV29" s="254" t="s">
        <v>294</v>
      </c>
      <c r="KW29" s="254" t="s">
        <v>294</v>
      </c>
      <c r="KX29" s="254" t="s">
        <v>294</v>
      </c>
      <c r="KY29" s="254" t="s">
        <v>294</v>
      </c>
      <c r="KZ29" s="254" t="s">
        <v>294</v>
      </c>
      <c r="LA29" s="254" t="s">
        <v>294</v>
      </c>
      <c r="LB29" s="254" t="s">
        <v>294</v>
      </c>
      <c r="LC29" s="254" t="s">
        <v>294</v>
      </c>
      <c r="LD29" s="254" t="s">
        <v>294</v>
      </c>
      <c r="LE29" s="254" t="s">
        <v>294</v>
      </c>
      <c r="LF29" s="254" t="s">
        <v>294</v>
      </c>
      <c r="LG29" s="254" t="s">
        <v>294</v>
      </c>
      <c r="LH29" s="254" t="s">
        <v>294</v>
      </c>
      <c r="LI29" s="254" t="s">
        <v>294</v>
      </c>
      <c r="LJ29" s="254" t="s">
        <v>294</v>
      </c>
      <c r="LK29" s="254" t="s">
        <v>294</v>
      </c>
      <c r="LL29" s="254" t="s">
        <v>294</v>
      </c>
      <c r="LM29" s="254" t="s">
        <v>294</v>
      </c>
      <c r="LN29" s="254" t="s">
        <v>294</v>
      </c>
      <c r="LO29" s="254" t="s">
        <v>294</v>
      </c>
      <c r="LP29" s="254" t="s">
        <v>294</v>
      </c>
      <c r="LQ29" s="254" t="s">
        <v>294</v>
      </c>
      <c r="LR29" s="254" t="s">
        <v>294</v>
      </c>
      <c r="LS29" s="254" t="s">
        <v>294</v>
      </c>
      <c r="LT29" s="254" t="s">
        <v>294</v>
      </c>
      <c r="LU29" s="254" t="s">
        <v>294</v>
      </c>
      <c r="LV29" s="254" t="s">
        <v>294</v>
      </c>
      <c r="LW29" s="254" t="s">
        <v>294</v>
      </c>
      <c r="LX29" s="254" t="s">
        <v>294</v>
      </c>
      <c r="LY29" s="254" t="s">
        <v>294</v>
      </c>
      <c r="LZ29" s="254" t="s">
        <v>294</v>
      </c>
      <c r="MA29" s="254" t="s">
        <v>294</v>
      </c>
      <c r="MB29" s="254" t="s">
        <v>294</v>
      </c>
      <c r="MC29" s="254" t="s">
        <v>294</v>
      </c>
      <c r="MD29" s="254" t="s">
        <v>294</v>
      </c>
      <c r="ME29" s="254" t="s">
        <v>294</v>
      </c>
      <c r="MF29" s="254" t="s">
        <v>294</v>
      </c>
      <c r="MG29" s="254" t="s">
        <v>294</v>
      </c>
      <c r="MH29" s="254" t="s">
        <v>294</v>
      </c>
      <c r="MI29" s="254" t="s">
        <v>294</v>
      </c>
      <c r="MJ29" s="254" t="s">
        <v>294</v>
      </c>
      <c r="MK29" s="254" t="s">
        <v>294</v>
      </c>
      <c r="ML29" s="254" t="s">
        <v>294</v>
      </c>
      <c r="MM29" s="254" t="s">
        <v>294</v>
      </c>
      <c r="MN29" s="254" t="s">
        <v>294</v>
      </c>
      <c r="MO29" s="254" t="s">
        <v>294</v>
      </c>
      <c r="MP29" s="254" t="s">
        <v>294</v>
      </c>
      <c r="MQ29" s="254" t="s">
        <v>294</v>
      </c>
      <c r="MR29" s="254" t="s">
        <v>294</v>
      </c>
      <c r="MS29" s="254" t="s">
        <v>294</v>
      </c>
      <c r="MT29" s="254" t="s">
        <v>294</v>
      </c>
      <c r="MU29" s="254" t="s">
        <v>294</v>
      </c>
      <c r="MV29" s="254" t="s">
        <v>294</v>
      </c>
      <c r="MW29" s="254" t="s">
        <v>294</v>
      </c>
      <c r="MX29" s="254" t="s">
        <v>294</v>
      </c>
      <c r="MY29" s="254" t="s">
        <v>294</v>
      </c>
      <c r="MZ29" s="252" t="s">
        <v>294</v>
      </c>
      <c r="NA29" s="254" t="s">
        <v>294</v>
      </c>
      <c r="NB29" s="254" t="s">
        <v>294</v>
      </c>
      <c r="NC29" s="254" t="s">
        <v>294</v>
      </c>
      <c r="ND29" s="254" t="s">
        <v>294</v>
      </c>
      <c r="NE29" s="254" t="s">
        <v>294</v>
      </c>
      <c r="NF29" s="254" t="s">
        <v>294</v>
      </c>
      <c r="NG29" s="254" t="s">
        <v>294</v>
      </c>
      <c r="NH29" s="254" t="s">
        <v>294</v>
      </c>
      <c r="NI29" s="254" t="s">
        <v>294</v>
      </c>
      <c r="NJ29" s="254" t="s">
        <v>294</v>
      </c>
      <c r="NK29" s="52" t="s">
        <v>294</v>
      </c>
      <c r="NL29" s="51" t="str">
        <f>IF(OR(EXACT(Table1[[#This Row],[TR IPCC scenarios]],"Yes"), EXACT(Table1[[#This Row],[PR IPCC scenarios]],"Yes")),"Yes","No")</f>
        <v>Yes</v>
      </c>
      <c r="NM29" s="52" t="str">
        <f>IF(OR(EXACT(Table1[[#This Row],[TR NGFS scenarios]],"Yes"), EXACT(Table1[[#This Row],[PR NGFS scenarios]],"Yes")),"Yes","No")</f>
        <v>Yes</v>
      </c>
      <c r="NN29" s="51" t="str">
        <f>IF(OR(EXACT(Table1[[#This Row],[Geographic Coverage - Global (PR)]],"Yes"), EXACT(Table1[[#This Row],[Geographic Coverage - Global (TR)]],"Yes")),"Yes","No")</f>
        <v>Yes</v>
      </c>
      <c r="NO29" s="51" t="str">
        <f>IF(OR(EXACT(Table1[[#This Row],[Geographic Coverage - Europe (TR)]],"Yes"), EXACT(Table1[[#This Row],[Geographic Coverage - Europe (PR)]],"Yes")),"Yes","No")</f>
        <v>Yes</v>
      </c>
      <c r="NP29" s="51" t="str">
        <f>IF(OR(EXACT(Table1[[#This Row],[Geographic Coverage - APAC (TR)]],"Yes"), EXACT(Table1[[#This Row],[Geographic Coverage - APAC (PR)]],"Yes")),"Yes","No")</f>
        <v>Yes</v>
      </c>
      <c r="NQ29" s="51" t="str">
        <f>IF(OR(EXACT(Table1[[#This Row],[Geographic Coverage - Africa (TR)]],"Yes"), EXACT(Table1[[#This Row],[Geographic Coverage - Africa (PR)]],"Yes")),"Yes","No")</f>
        <v>Yes</v>
      </c>
      <c r="NR29" s="51" t="str">
        <f>IF(OR(EXACT(Table1[[#This Row],[Geographic Coverage - North America (TR)]],"Yes"), EXACT(Table1[[#This Row],[Geographic Coverage - North America (PR)]],"Yes")),"Yes","No")</f>
        <v>Yes</v>
      </c>
      <c r="NS29" s="51" t="str">
        <f>IF(OR(EXACT(Table1[[#This Row],[Geographic Coverage - North America (TR)]],"Yes"), EXACT(Table1[[#This Row],[Geographic Coverage - North America (PR)]],"Yes")),"Yes","No")</f>
        <v>Yes</v>
      </c>
      <c r="NT29" s="51" t="str">
        <f>IF(OR(EXACT(Table1[[#This Row],[Coverage of Asset Classes - Equities]],"Yes"), EXACT(Table1[[#This Row],[Coverage of Asset Classes - Equities (Physical Risks)]],"Yes")),"Yes","No")</f>
        <v>Yes</v>
      </c>
      <c r="NU29" s="51" t="str">
        <f>IF(OR(EXACT(Table1[[#This Row],[Coverage of Asset Classes - Mortgages]],"Yes"), EXACT(Table1[[#This Row],[Coverage of Asset Classes -Mortgages (Physical Risks)]],"Yes")),"Yes","No")</f>
        <v>No</v>
      </c>
      <c r="NV29" s="51" t="str">
        <f>IF(OR(EXACT(Table1[[#This Row],[Coverage of Asset Classes - Real Estate / Real Assets]],"Yes"), EXACT(Table1[[#This Row],[Coverage of Asset Classes - Real Estate / Real Assets (Physical Risks)]],"Yes")),"Yes","No")</f>
        <v>No</v>
      </c>
      <c r="NW29" s="51" t="str">
        <f>IF(OR(EXACT(Table1[[#This Row],[Coverage of Asset Classes - Bonds, government]],"Yes"), EXACT(Table1[[#This Row],[Coverage of Asset Classes - Bonds, government (Physical Risks)]],"Yes")),"Yes","No")</f>
        <v>Yes</v>
      </c>
      <c r="NX29" s="51" t="str">
        <f>IF(OR(EXACT(Table1[[#This Row],[Coverage of Asset Classes - Bonds, corporate]],"Yes"), EXACT(Table1[[#This Row],[Coverage of Asset Classes - Bonds, corporate (Physical Risks)]],"Yes")),"Yes","No")</f>
        <v>Yes</v>
      </c>
      <c r="NY29" s="51" t="str">
        <f>IF(OR(EXACT(Table1[[#This Row],[Coverage of Asset Classes - Commodities]],"Yes"), EXACT(Table1[[#This Row],[Coverage of Asset Classes - Commodities (Physical Risks)]],"Yes")),"Yes","No")</f>
        <v>No</v>
      </c>
      <c r="NZ29" s="260" t="s">
        <v>1370</v>
      </c>
      <c r="OA29" s="260" t="s">
        <v>1371</v>
      </c>
      <c r="OB29" s="260" t="s">
        <v>1340</v>
      </c>
    </row>
    <row r="30" spans="1:392" s="260" customFormat="1" ht="15.95" customHeight="1" x14ac:dyDescent="0.2">
      <c r="A30" s="260" t="s">
        <v>83</v>
      </c>
      <c r="B30" s="51"/>
      <c r="C30" s="254" t="s">
        <v>26</v>
      </c>
      <c r="D30" s="256" t="s">
        <v>2694</v>
      </c>
      <c r="E30" s="263" t="s">
        <v>1327</v>
      </c>
      <c r="F30" s="256" t="s">
        <v>2695</v>
      </c>
      <c r="G30" s="257" t="s">
        <v>2696</v>
      </c>
      <c r="H30" s="256" t="s">
        <v>2697</v>
      </c>
      <c r="I30" s="256" t="s">
        <v>2698</v>
      </c>
      <c r="J30" s="256" t="s">
        <v>638</v>
      </c>
      <c r="K30" s="256" t="s">
        <v>639</v>
      </c>
      <c r="L30" s="256" t="s">
        <v>639</v>
      </c>
      <c r="M30" s="256" t="s">
        <v>639</v>
      </c>
      <c r="N30" s="256" t="s">
        <v>638</v>
      </c>
      <c r="O30" s="256" t="s">
        <v>639</v>
      </c>
      <c r="P30" s="256" t="s">
        <v>639</v>
      </c>
      <c r="Q30" s="256" t="s">
        <v>639</v>
      </c>
      <c r="R30" s="256" t="s">
        <v>639</v>
      </c>
      <c r="S30" s="256" t="s">
        <v>638</v>
      </c>
      <c r="T30" s="256" t="s">
        <v>639</v>
      </c>
      <c r="U30" s="256" t="s">
        <v>294</v>
      </c>
      <c r="V30" s="256" t="s">
        <v>294</v>
      </c>
      <c r="W30" s="256" t="s">
        <v>294</v>
      </c>
      <c r="X30" s="256" t="s">
        <v>2699</v>
      </c>
      <c r="Y30" s="256" t="s">
        <v>294</v>
      </c>
      <c r="Z30" s="256" t="s">
        <v>294</v>
      </c>
      <c r="AA30" s="256" t="s">
        <v>294</v>
      </c>
      <c r="AB30" s="256" t="s">
        <v>1372</v>
      </c>
      <c r="AC30" s="257" t="s">
        <v>638</v>
      </c>
      <c r="AD30" s="257" t="s">
        <v>638</v>
      </c>
      <c r="AE30" s="256" t="s">
        <v>638</v>
      </c>
      <c r="AF30" s="256" t="s">
        <v>1373</v>
      </c>
      <c r="AG30" s="256" t="s">
        <v>638</v>
      </c>
      <c r="AH30" s="256" t="s">
        <v>638</v>
      </c>
      <c r="AI30" s="256" t="s">
        <v>638</v>
      </c>
      <c r="AJ30" s="256" t="s">
        <v>638</v>
      </c>
      <c r="AK30" s="256" t="s">
        <v>638</v>
      </c>
      <c r="AL30" s="256" t="s">
        <v>638</v>
      </c>
      <c r="AM30" s="256" t="s">
        <v>638</v>
      </c>
      <c r="AN30" s="260" t="s">
        <v>639</v>
      </c>
      <c r="AO30" s="254" t="s">
        <v>1374</v>
      </c>
      <c r="AP30" s="254" t="s">
        <v>1375</v>
      </c>
      <c r="AQ30" s="254" t="s">
        <v>1342</v>
      </c>
      <c r="AR30" s="254" t="s">
        <v>1342</v>
      </c>
      <c r="AS30" s="254" t="s">
        <v>1342</v>
      </c>
      <c r="AT30" s="254" t="s">
        <v>639</v>
      </c>
      <c r="AU30" s="254" t="s">
        <v>639</v>
      </c>
      <c r="AV30" s="254" t="s">
        <v>639</v>
      </c>
      <c r="AW30" s="254" t="s">
        <v>639</v>
      </c>
      <c r="AX30" s="254" t="s">
        <v>639</v>
      </c>
      <c r="AY30" s="254" t="s">
        <v>639</v>
      </c>
      <c r="AZ30" s="254" t="s">
        <v>639</v>
      </c>
      <c r="BA30" s="254" t="s">
        <v>639</v>
      </c>
      <c r="BB30" s="254" t="s">
        <v>639</v>
      </c>
      <c r="BC30" s="254" t="s">
        <v>294</v>
      </c>
      <c r="BD30" s="254" t="s">
        <v>639</v>
      </c>
      <c r="BE30" s="254" t="s">
        <v>294</v>
      </c>
      <c r="BF30" s="254" t="s">
        <v>639</v>
      </c>
      <c r="BG30" s="254" t="s">
        <v>294</v>
      </c>
      <c r="BH30" s="256" t="s">
        <v>639</v>
      </c>
      <c r="BI30" s="256" t="s">
        <v>638</v>
      </c>
      <c r="BJ30" s="256" t="s">
        <v>639</v>
      </c>
      <c r="BK30" s="256" t="s">
        <v>638</v>
      </c>
      <c r="BL30" s="256" t="s">
        <v>294</v>
      </c>
      <c r="BM30" s="253"/>
      <c r="BN30" s="260" t="s">
        <v>639</v>
      </c>
      <c r="BO30" s="256" t="s">
        <v>638</v>
      </c>
      <c r="BP30" s="256" t="s">
        <v>1376</v>
      </c>
      <c r="BQ30" s="256" t="s">
        <v>294</v>
      </c>
      <c r="BR30" s="256" t="s">
        <v>638</v>
      </c>
      <c r="BS30" s="256" t="s">
        <v>1377</v>
      </c>
      <c r="BT30" s="254" t="s">
        <v>294</v>
      </c>
      <c r="BU30" s="254" t="s">
        <v>294</v>
      </c>
      <c r="BV30" s="254" t="s">
        <v>294</v>
      </c>
      <c r="BW30" s="254" t="s">
        <v>294</v>
      </c>
      <c r="BX30" s="254" t="s">
        <v>294</v>
      </c>
      <c r="BY30" s="254" t="s">
        <v>294</v>
      </c>
      <c r="BZ30" s="254" t="s">
        <v>294</v>
      </c>
      <c r="CA30" s="254" t="s">
        <v>294</v>
      </c>
      <c r="CB30" s="254" t="s">
        <v>294</v>
      </c>
      <c r="CC30" s="254" t="s">
        <v>294</v>
      </c>
      <c r="CD30" s="254" t="s">
        <v>294</v>
      </c>
      <c r="CE30" s="254" t="s">
        <v>294</v>
      </c>
      <c r="CF30" s="254" t="s">
        <v>294</v>
      </c>
      <c r="CG30" s="254" t="s">
        <v>294</v>
      </c>
      <c r="CH30" s="254" t="s">
        <v>294</v>
      </c>
      <c r="CI30" s="254" t="s">
        <v>294</v>
      </c>
      <c r="CJ30" s="254" t="s">
        <v>294</v>
      </c>
      <c r="CK30" s="254" t="s">
        <v>294</v>
      </c>
      <c r="CL30" s="254" t="s">
        <v>294</v>
      </c>
      <c r="CM30" s="254" t="s">
        <v>294</v>
      </c>
      <c r="CN30" s="254" t="s">
        <v>294</v>
      </c>
      <c r="CO30" s="254" t="s">
        <v>294</v>
      </c>
      <c r="CP30" s="254" t="s">
        <v>294</v>
      </c>
      <c r="CQ30" s="252" t="s">
        <v>294</v>
      </c>
      <c r="CR30" s="260" t="s">
        <v>294</v>
      </c>
      <c r="CS30" s="260" t="s">
        <v>294</v>
      </c>
      <c r="CT30" s="260" t="s">
        <v>294</v>
      </c>
      <c r="CU30" s="260" t="s">
        <v>294</v>
      </c>
      <c r="CV30" s="260" t="s">
        <v>294</v>
      </c>
      <c r="CW30" s="260" t="s">
        <v>294</v>
      </c>
      <c r="CX30" s="51" t="s">
        <v>294</v>
      </c>
      <c r="CY30" s="254" t="s">
        <v>294</v>
      </c>
      <c r="CZ30" s="254" t="s">
        <v>294</v>
      </c>
      <c r="DA30" s="254" t="s">
        <v>294</v>
      </c>
      <c r="DB30" s="254" t="s">
        <v>294</v>
      </c>
      <c r="DC30" s="254" t="s">
        <v>294</v>
      </c>
      <c r="DD30" s="254" t="s">
        <v>294</v>
      </c>
      <c r="DE30" s="252" t="s">
        <v>294</v>
      </c>
      <c r="DF30" s="254" t="s">
        <v>294</v>
      </c>
      <c r="DG30" s="254" t="s">
        <v>294</v>
      </c>
      <c r="DH30" s="254" t="s">
        <v>294</v>
      </c>
      <c r="DI30" s="254" t="s">
        <v>294</v>
      </c>
      <c r="DJ30" s="254" t="s">
        <v>294</v>
      </c>
      <c r="DK30" s="254" t="s">
        <v>294</v>
      </c>
      <c r="DL30" s="254" t="s">
        <v>294</v>
      </c>
      <c r="DM30" s="254" t="s">
        <v>294</v>
      </c>
      <c r="DN30" s="254" t="s">
        <v>294</v>
      </c>
      <c r="DO30" s="51" t="s">
        <v>294</v>
      </c>
      <c r="DP30" s="254" t="s">
        <v>294</v>
      </c>
      <c r="DQ30" s="254" t="s">
        <v>294</v>
      </c>
      <c r="DR30" s="254" t="s">
        <v>294</v>
      </c>
      <c r="DS30" s="254" t="s">
        <v>294</v>
      </c>
      <c r="DT30" s="254" t="s">
        <v>294</v>
      </c>
      <c r="DU30" s="254" t="s">
        <v>294</v>
      </c>
      <c r="DV30" s="260" t="s">
        <v>294</v>
      </c>
      <c r="DW30" s="254" t="s">
        <v>294</v>
      </c>
      <c r="DX30" s="254" t="s">
        <v>294</v>
      </c>
      <c r="DY30" s="254" t="s">
        <v>294</v>
      </c>
      <c r="DZ30" s="254" t="s">
        <v>294</v>
      </c>
      <c r="EA30" s="254" t="s">
        <v>294</v>
      </c>
      <c r="EB30" s="254" t="s">
        <v>294</v>
      </c>
      <c r="EC30" s="254" t="s">
        <v>294</v>
      </c>
      <c r="ED30" s="254" t="s">
        <v>294</v>
      </c>
      <c r="EE30" s="254" t="s">
        <v>294</v>
      </c>
      <c r="EF30" s="254" t="s">
        <v>294</v>
      </c>
      <c r="EG30" s="254" t="s">
        <v>294</v>
      </c>
      <c r="EH30" s="254" t="s">
        <v>294</v>
      </c>
      <c r="EI30" s="254" t="s">
        <v>294</v>
      </c>
      <c r="EJ30" s="254" t="s">
        <v>294</v>
      </c>
      <c r="EK30" s="254" t="s">
        <v>294</v>
      </c>
      <c r="EL30" s="254" t="s">
        <v>294</v>
      </c>
      <c r="EM30" s="254" t="s">
        <v>294</v>
      </c>
      <c r="EN30" s="254" t="s">
        <v>294</v>
      </c>
      <c r="EO30" s="254" t="s">
        <v>294</v>
      </c>
      <c r="EP30" s="254" t="s">
        <v>294</v>
      </c>
      <c r="EQ30" s="254" t="s">
        <v>294</v>
      </c>
      <c r="ER30" s="254" t="s">
        <v>294</v>
      </c>
      <c r="ES30" s="254" t="s">
        <v>294</v>
      </c>
      <c r="ET30" s="254" t="s">
        <v>294</v>
      </c>
      <c r="EU30" s="254" t="s">
        <v>294</v>
      </c>
      <c r="EV30" s="254" t="s">
        <v>294</v>
      </c>
      <c r="EW30" s="254" t="s">
        <v>294</v>
      </c>
      <c r="EX30" s="51" t="s">
        <v>294</v>
      </c>
      <c r="EY30" s="51" t="s">
        <v>294</v>
      </c>
      <c r="EZ30" s="254" t="s">
        <v>294</v>
      </c>
      <c r="FA30" s="254" t="s">
        <v>294</v>
      </c>
      <c r="FB30" s="254" t="s">
        <v>294</v>
      </c>
      <c r="FC30" s="254" t="s">
        <v>294</v>
      </c>
      <c r="FD30" s="254" t="s">
        <v>294</v>
      </c>
      <c r="FE30" s="254" t="s">
        <v>294</v>
      </c>
      <c r="FF30" s="254" t="s">
        <v>294</v>
      </c>
      <c r="FG30" s="254" t="s">
        <v>294</v>
      </c>
      <c r="FH30" s="254" t="s">
        <v>294</v>
      </c>
      <c r="FI30" s="254" t="s">
        <v>294</v>
      </c>
      <c r="FJ30" s="260" t="s">
        <v>294</v>
      </c>
      <c r="FK30" s="51" t="s">
        <v>294</v>
      </c>
      <c r="FL30" s="254" t="s">
        <v>294</v>
      </c>
      <c r="FM30" s="254" t="s">
        <v>294</v>
      </c>
      <c r="FN30" s="254" t="s">
        <v>294</v>
      </c>
      <c r="FO30" s="254" t="s">
        <v>294</v>
      </c>
      <c r="FP30" s="254" t="s">
        <v>294</v>
      </c>
      <c r="FQ30" s="254" t="s">
        <v>294</v>
      </c>
      <c r="FR30" s="254" t="s">
        <v>294</v>
      </c>
      <c r="FS30" s="253" t="s">
        <v>294</v>
      </c>
      <c r="FT30" s="254" t="s">
        <v>294</v>
      </c>
      <c r="FU30" s="254" t="s">
        <v>294</v>
      </c>
      <c r="FV30" s="254" t="s">
        <v>294</v>
      </c>
      <c r="FW30" s="254" t="s">
        <v>294</v>
      </c>
      <c r="FX30" s="254" t="s">
        <v>294</v>
      </c>
      <c r="FY30" s="254" t="s">
        <v>294</v>
      </c>
      <c r="FZ30" s="254" t="s">
        <v>294</v>
      </c>
      <c r="GA30" s="254" t="s">
        <v>294</v>
      </c>
      <c r="GB30" s="254" t="s">
        <v>294</v>
      </c>
      <c r="GC30" s="254" t="s">
        <v>294</v>
      </c>
      <c r="GD30" s="51" t="s">
        <v>294</v>
      </c>
      <c r="GE30" s="254" t="s">
        <v>294</v>
      </c>
      <c r="GF30" s="254" t="s">
        <v>294</v>
      </c>
      <c r="GG30" s="254" t="s">
        <v>294</v>
      </c>
      <c r="GH30" s="254" t="s">
        <v>294</v>
      </c>
      <c r="GI30" s="254" t="s">
        <v>294</v>
      </c>
      <c r="GJ30" s="254" t="s">
        <v>294</v>
      </c>
      <c r="GK30" s="254" t="s">
        <v>294</v>
      </c>
      <c r="GL30" s="254" t="s">
        <v>294</v>
      </c>
      <c r="GM30" s="254" t="s">
        <v>294</v>
      </c>
      <c r="GN30" s="254" t="s">
        <v>294</v>
      </c>
      <c r="GO30" s="254" t="s">
        <v>294</v>
      </c>
      <c r="GP30" s="254" t="s">
        <v>294</v>
      </c>
      <c r="GQ30" s="254" t="s">
        <v>294</v>
      </c>
      <c r="GR30" s="254" t="s">
        <v>294</v>
      </c>
      <c r="GS30" s="254" t="s">
        <v>294</v>
      </c>
      <c r="GT30" s="254" t="s">
        <v>294</v>
      </c>
      <c r="GU30" s="254" t="s">
        <v>294</v>
      </c>
      <c r="GV30" s="254" t="s">
        <v>294</v>
      </c>
      <c r="GW30" s="254" t="s">
        <v>294</v>
      </c>
      <c r="GX30" s="254" t="s">
        <v>294</v>
      </c>
      <c r="GY30" s="254" t="s">
        <v>294</v>
      </c>
      <c r="GZ30" s="254" t="s">
        <v>294</v>
      </c>
      <c r="HA30" s="254" t="s">
        <v>294</v>
      </c>
      <c r="HB30" s="254" t="s">
        <v>294</v>
      </c>
      <c r="HC30" s="254" t="s">
        <v>294</v>
      </c>
      <c r="HD30" s="254" t="s">
        <v>294</v>
      </c>
      <c r="HE30" s="254" t="s">
        <v>294</v>
      </c>
      <c r="HF30" s="254" t="s">
        <v>294</v>
      </c>
      <c r="HG30" s="254" t="s">
        <v>294</v>
      </c>
      <c r="HH30" s="254" t="s">
        <v>294</v>
      </c>
      <c r="HI30" s="254" t="s">
        <v>294</v>
      </c>
      <c r="HJ30" s="254" t="s">
        <v>294</v>
      </c>
      <c r="HK30" s="254" t="s">
        <v>294</v>
      </c>
      <c r="HL30" s="254" t="s">
        <v>294</v>
      </c>
      <c r="HM30" s="254" t="s">
        <v>294</v>
      </c>
      <c r="HN30" s="254" t="s">
        <v>294</v>
      </c>
      <c r="HO30" s="254" t="s">
        <v>294</v>
      </c>
      <c r="HP30" s="254" t="s">
        <v>294</v>
      </c>
      <c r="HQ30" s="254" t="s">
        <v>638</v>
      </c>
      <c r="HR30" s="254" t="s">
        <v>639</v>
      </c>
      <c r="HS30" s="254" t="s">
        <v>639</v>
      </c>
      <c r="HT30" s="260" t="s">
        <v>638</v>
      </c>
      <c r="HU30" s="254" t="s">
        <v>638</v>
      </c>
      <c r="HV30" s="254" t="s">
        <v>638</v>
      </c>
      <c r="HW30" s="254" t="s">
        <v>639</v>
      </c>
      <c r="HX30" s="254" t="s">
        <v>638</v>
      </c>
      <c r="HY30" s="254" t="s">
        <v>639</v>
      </c>
      <c r="HZ30" s="254" t="s">
        <v>638</v>
      </c>
      <c r="IA30" s="254" t="s">
        <v>638</v>
      </c>
      <c r="IB30" s="254" t="s">
        <v>638</v>
      </c>
      <c r="IC30" s="254" t="s">
        <v>638</v>
      </c>
      <c r="ID30" s="254" t="s">
        <v>639</v>
      </c>
      <c r="IE30" s="254" t="s">
        <v>1378</v>
      </c>
      <c r="IF30" s="254" t="s">
        <v>639</v>
      </c>
      <c r="IG30" s="254" t="s">
        <v>639</v>
      </c>
      <c r="IH30" s="254" t="s">
        <v>639</v>
      </c>
      <c r="II30" s="254" t="s">
        <v>639</v>
      </c>
      <c r="IJ30" s="254" t="s">
        <v>639</v>
      </c>
      <c r="IK30" s="254" t="s">
        <v>639</v>
      </c>
      <c r="IL30" s="254" t="s">
        <v>639</v>
      </c>
      <c r="IM30" s="254" t="s">
        <v>639</v>
      </c>
      <c r="IN30" s="254" t="s">
        <v>639</v>
      </c>
      <c r="IO30" s="254" t="s">
        <v>639</v>
      </c>
      <c r="IP30" s="252" t="s">
        <v>639</v>
      </c>
      <c r="IQ30" s="254" t="s">
        <v>1379</v>
      </c>
      <c r="IR30" s="254" t="s">
        <v>639</v>
      </c>
      <c r="IS30" s="254" t="s">
        <v>639</v>
      </c>
      <c r="IT30" s="254" t="s">
        <v>639</v>
      </c>
      <c r="IU30" s="254" t="s">
        <v>639</v>
      </c>
      <c r="IV30" s="254" t="s">
        <v>1380</v>
      </c>
      <c r="IW30" s="254" t="s">
        <v>1381</v>
      </c>
      <c r="IX30" s="254" t="s">
        <v>1382</v>
      </c>
      <c r="IY30" s="254" t="s">
        <v>1383</v>
      </c>
      <c r="IZ30" s="254" t="s">
        <v>638</v>
      </c>
      <c r="JA30" s="254" t="s">
        <v>638</v>
      </c>
      <c r="JB30" s="254" t="s">
        <v>638</v>
      </c>
      <c r="JC30" s="254" t="s">
        <v>638</v>
      </c>
      <c r="JD30" s="254" t="s">
        <v>638</v>
      </c>
      <c r="JE30" s="254" t="s">
        <v>1384</v>
      </c>
      <c r="JF30" s="254" t="s">
        <v>639</v>
      </c>
      <c r="JG30" s="254" t="s">
        <v>639</v>
      </c>
      <c r="JH30" s="254" t="s">
        <v>639</v>
      </c>
      <c r="JI30" s="254" t="s">
        <v>639</v>
      </c>
      <c r="JJ30" s="51"/>
      <c r="JK30" s="256" t="s">
        <v>639</v>
      </c>
      <c r="JL30" s="256" t="s">
        <v>639</v>
      </c>
      <c r="JM30" s="256" t="s">
        <v>294</v>
      </c>
      <c r="JN30" s="256" t="s">
        <v>294</v>
      </c>
      <c r="JO30" s="256" t="s">
        <v>294</v>
      </c>
      <c r="JP30" s="256" t="s">
        <v>294</v>
      </c>
      <c r="JQ30" s="256" t="s">
        <v>294</v>
      </c>
      <c r="JR30" s="256" t="s">
        <v>294</v>
      </c>
      <c r="JS30" s="256" t="s">
        <v>294</v>
      </c>
      <c r="JT30" s="256" t="s">
        <v>294</v>
      </c>
      <c r="JU30" s="256" t="s">
        <v>294</v>
      </c>
      <c r="JV30" s="256" t="s">
        <v>294</v>
      </c>
      <c r="JW30" s="256" t="s">
        <v>294</v>
      </c>
      <c r="JX30" s="256" t="s">
        <v>639</v>
      </c>
      <c r="JY30" s="256" t="s">
        <v>639</v>
      </c>
      <c r="JZ30" s="256" t="s">
        <v>639</v>
      </c>
      <c r="KA30" s="256" t="s">
        <v>639</v>
      </c>
      <c r="KB30" s="256" t="s">
        <v>639</v>
      </c>
      <c r="KC30" s="256" t="s">
        <v>294</v>
      </c>
      <c r="KD30" s="256" t="s">
        <v>294</v>
      </c>
      <c r="KE30" s="256" t="s">
        <v>294</v>
      </c>
      <c r="KF30" s="256" t="s">
        <v>294</v>
      </c>
      <c r="KG30" s="256" t="s">
        <v>294</v>
      </c>
      <c r="KH30" s="256" t="s">
        <v>294</v>
      </c>
      <c r="KI30" s="256" t="s">
        <v>1385</v>
      </c>
      <c r="KJ30" s="256" t="s">
        <v>638</v>
      </c>
      <c r="KK30" s="256" t="s">
        <v>638</v>
      </c>
      <c r="KL30" s="256" t="s">
        <v>638</v>
      </c>
      <c r="KM30" s="256" t="s">
        <v>638</v>
      </c>
      <c r="KN30" s="256" t="s">
        <v>639</v>
      </c>
      <c r="KO30" s="256" t="s">
        <v>1386</v>
      </c>
      <c r="KP30" s="256" t="s">
        <v>1387</v>
      </c>
      <c r="KQ30" s="256" t="s">
        <v>1388</v>
      </c>
      <c r="KR30" s="256" t="s">
        <v>1389</v>
      </c>
      <c r="KS30" s="256" t="s">
        <v>1390</v>
      </c>
      <c r="KT30" s="256" t="s">
        <v>294</v>
      </c>
      <c r="KU30" s="256" t="s">
        <v>1391</v>
      </c>
      <c r="KV30" s="256" t="s">
        <v>1392</v>
      </c>
      <c r="KW30" s="256" t="s">
        <v>1393</v>
      </c>
      <c r="KX30" s="256" t="s">
        <v>639</v>
      </c>
      <c r="KY30" s="256" t="s">
        <v>639</v>
      </c>
      <c r="KZ30" s="256" t="s">
        <v>638</v>
      </c>
      <c r="LA30" s="256" t="s">
        <v>639</v>
      </c>
      <c r="LB30" s="256" t="s">
        <v>639</v>
      </c>
      <c r="LC30" s="256" t="s">
        <v>639</v>
      </c>
      <c r="LD30" s="256" t="s">
        <v>638</v>
      </c>
      <c r="LE30" s="256" t="s">
        <v>638</v>
      </c>
      <c r="LF30" s="256" t="s">
        <v>638</v>
      </c>
      <c r="LG30" s="256" t="s">
        <v>638</v>
      </c>
      <c r="LH30" s="256" t="s">
        <v>639</v>
      </c>
      <c r="LI30" s="256" t="s">
        <v>638</v>
      </c>
      <c r="LJ30" s="256" t="s">
        <v>1394</v>
      </c>
      <c r="LK30" s="256" t="s">
        <v>638</v>
      </c>
      <c r="LL30" s="256" t="s">
        <v>638</v>
      </c>
      <c r="LM30" s="256" t="s">
        <v>639</v>
      </c>
      <c r="LN30" s="256" t="s">
        <v>638</v>
      </c>
      <c r="LO30" s="256" t="s">
        <v>638</v>
      </c>
      <c r="LP30" s="256" t="s">
        <v>638</v>
      </c>
      <c r="LQ30" s="256" t="s">
        <v>1395</v>
      </c>
      <c r="LR30" s="256" t="s">
        <v>638</v>
      </c>
      <c r="LS30" s="256" t="s">
        <v>638</v>
      </c>
      <c r="LT30" s="256" t="s">
        <v>638</v>
      </c>
      <c r="LU30" s="256" t="s">
        <v>638</v>
      </c>
      <c r="LV30" s="256" t="s">
        <v>638</v>
      </c>
      <c r="LW30" s="256" t="s">
        <v>638</v>
      </c>
      <c r="LX30" s="256" t="s">
        <v>638</v>
      </c>
      <c r="LZ30" s="256" t="s">
        <v>1396</v>
      </c>
      <c r="MA30" s="256" t="s">
        <v>639</v>
      </c>
      <c r="MB30" s="256" t="s">
        <v>639</v>
      </c>
      <c r="MC30" s="256" t="s">
        <v>639</v>
      </c>
      <c r="MD30" s="256" t="s">
        <v>638</v>
      </c>
      <c r="ME30" s="256" t="s">
        <v>639</v>
      </c>
      <c r="MF30" s="256" t="s">
        <v>1397</v>
      </c>
      <c r="MG30" s="254" t="s">
        <v>1398</v>
      </c>
      <c r="MH30" s="256" t="s">
        <v>638</v>
      </c>
      <c r="MI30" s="256" t="s">
        <v>639</v>
      </c>
      <c r="MJ30" s="256" t="s">
        <v>639</v>
      </c>
      <c r="MK30" s="256" t="s">
        <v>1399</v>
      </c>
      <c r="ML30" s="256" t="s">
        <v>1400</v>
      </c>
      <c r="MM30" s="256" t="s">
        <v>638</v>
      </c>
      <c r="MN30" s="256" t="s">
        <v>638</v>
      </c>
      <c r="MO30" s="256" t="s">
        <v>638</v>
      </c>
      <c r="MP30" s="256" t="s">
        <v>638</v>
      </c>
      <c r="MQ30" s="256" t="s">
        <v>1401</v>
      </c>
      <c r="MS30" s="256" t="s">
        <v>638</v>
      </c>
      <c r="MT30" s="256" t="s">
        <v>638</v>
      </c>
      <c r="MU30" s="256" t="s">
        <v>638</v>
      </c>
      <c r="MV30" s="256" t="s">
        <v>638</v>
      </c>
      <c r="MW30" s="256" t="s">
        <v>638</v>
      </c>
      <c r="MX30" s="256" t="s">
        <v>639</v>
      </c>
      <c r="MY30" s="256" t="s">
        <v>1402</v>
      </c>
      <c r="MZ30" s="252" t="s">
        <v>8</v>
      </c>
      <c r="NA30" s="256" t="s">
        <v>1403</v>
      </c>
      <c r="NB30" s="256" t="s">
        <v>294</v>
      </c>
      <c r="NC30" s="256" t="s">
        <v>294</v>
      </c>
      <c r="ND30" s="256" t="s">
        <v>638</v>
      </c>
      <c r="NE30" s="256" t="s">
        <v>639</v>
      </c>
      <c r="NF30" s="256" t="s">
        <v>639</v>
      </c>
      <c r="NG30" s="256" t="s">
        <v>639</v>
      </c>
      <c r="NH30" s="256" t="s">
        <v>639</v>
      </c>
      <c r="NI30" s="256" t="s">
        <v>639</v>
      </c>
      <c r="NJ30" s="256" t="s">
        <v>639</v>
      </c>
      <c r="NK30" s="51" t="s">
        <v>643</v>
      </c>
      <c r="NL30" s="51" t="str">
        <f>IF(OR(EXACT(Table1[[#This Row],[TR IPCC scenarios]],"Yes"), EXACT(Table1[[#This Row],[PR IPCC scenarios]],"Yes")),"Yes","No")</f>
        <v>Yes</v>
      </c>
      <c r="NM30" s="52" t="str">
        <f>IF(OR(EXACT(Table1[[#This Row],[TR NGFS scenarios]],"Yes"), EXACT(Table1[[#This Row],[PR NGFS scenarios]],"Yes")),"Yes","No")</f>
        <v>No</v>
      </c>
      <c r="NN30" s="51" t="str">
        <f>IF(OR(EXACT(Table1[[#This Row],[Geographic Coverage - Global (PR)]],"Yes"), EXACT(Table1[[#This Row],[Geographic Coverage - Global (TR)]],"Yes")),"Yes","No")</f>
        <v>Yes</v>
      </c>
      <c r="NO30" s="51" t="str">
        <f>IF(OR(EXACT(Table1[[#This Row],[Geographic Coverage - Europe (TR)]],"Yes"), EXACT(Table1[[#This Row],[Geographic Coverage - Europe (PR)]],"Yes")),"Yes","No")</f>
        <v>No</v>
      </c>
      <c r="NP30" s="51" t="str">
        <f>IF(OR(EXACT(Table1[[#This Row],[Geographic Coverage - APAC (TR)]],"Yes"), EXACT(Table1[[#This Row],[Geographic Coverage - APAC (PR)]],"Yes")),"Yes","No")</f>
        <v>No</v>
      </c>
      <c r="NQ30" s="51" t="str">
        <f>IF(OR(EXACT(Table1[[#This Row],[Geographic Coverage - Africa (TR)]],"Yes"), EXACT(Table1[[#This Row],[Geographic Coverage - Africa (PR)]],"Yes")),"Yes","No")</f>
        <v>No</v>
      </c>
      <c r="NR30" s="51" t="str">
        <f>IF(OR(EXACT(Table1[[#This Row],[Geographic Coverage - North America (TR)]],"Yes"), EXACT(Table1[[#This Row],[Geographic Coverage - North America (PR)]],"Yes")),"Yes","No")</f>
        <v>No</v>
      </c>
      <c r="NS30" s="51" t="str">
        <f>IF(OR(EXACT(Table1[[#This Row],[Geographic Coverage - North America (TR)]],"Yes"), EXACT(Table1[[#This Row],[Geographic Coverage - North America (PR)]],"Yes")),"Yes","No")</f>
        <v>No</v>
      </c>
      <c r="NT30" s="51" t="str">
        <f>IF(OR(EXACT(Table1[[#This Row],[Coverage of Asset Classes - Equities]],"Yes"), EXACT(Table1[[#This Row],[Coverage of Asset Classes - Equities (Physical Risks)]],"Yes")),"Yes","No")</f>
        <v>Yes</v>
      </c>
      <c r="NU30" s="51" t="str">
        <f>IF(OR(EXACT(Table1[[#This Row],[Coverage of Asset Classes - Mortgages]],"Yes"), EXACT(Table1[[#This Row],[Coverage of Asset Classes -Mortgages (Physical Risks)]],"Yes")),"Yes","No")</f>
        <v>Yes</v>
      </c>
      <c r="NV30" s="51" t="str">
        <f>IF(OR(EXACT(Table1[[#This Row],[Coverage of Asset Classes - Real Estate / Real Assets]],"Yes"), EXACT(Table1[[#This Row],[Coverage of Asset Classes - Real Estate / Real Assets (Physical Risks)]],"Yes")),"Yes","No")</f>
        <v>Yes</v>
      </c>
      <c r="NW30" s="51" t="str">
        <f>IF(OR(EXACT(Table1[[#This Row],[Coverage of Asset Classes - Bonds, government]],"Yes"), EXACT(Table1[[#This Row],[Coverage of Asset Classes - Bonds, government (Physical Risks)]],"Yes")),"Yes","No")</f>
        <v>Yes</v>
      </c>
      <c r="NX30" s="51" t="str">
        <f>IF(OR(EXACT(Table1[[#This Row],[Coverage of Asset Classes - Bonds, corporate]],"Yes"), EXACT(Table1[[#This Row],[Coverage of Asset Classes - Bonds, corporate (Physical Risks)]],"Yes")),"Yes","No")</f>
        <v>Yes</v>
      </c>
      <c r="NY30" s="51" t="str">
        <f>IF(OR(EXACT(Table1[[#This Row],[Coverage of Asset Classes - Commodities]],"Yes"), EXACT(Table1[[#This Row],[Coverage of Asset Classes - Commodities (Physical Risks)]],"Yes")),"Yes","No")</f>
        <v>No</v>
      </c>
      <c r="NZ30" s="257" t="s">
        <v>1370</v>
      </c>
      <c r="OA30" s="257" t="s">
        <v>1404</v>
      </c>
      <c r="OB30" s="257" t="s">
        <v>1405</v>
      </c>
    </row>
    <row r="31" spans="1:392" s="51" customFormat="1" ht="15.95" customHeight="1" x14ac:dyDescent="0.25">
      <c r="A31" s="51" t="s">
        <v>1406</v>
      </c>
      <c r="C31" s="52" t="s">
        <v>26</v>
      </c>
      <c r="D31" s="51" t="s">
        <v>1407</v>
      </c>
      <c r="E31" s="51" t="s">
        <v>1408</v>
      </c>
      <c r="F31" s="51" t="s">
        <v>1409</v>
      </c>
      <c r="G31" s="51" t="s">
        <v>1410</v>
      </c>
      <c r="H31" s="51" t="s">
        <v>1411</v>
      </c>
      <c r="I31" s="51" t="s">
        <v>1412</v>
      </c>
      <c r="J31" s="105" t="s">
        <v>639</v>
      </c>
      <c r="K31" s="105" t="s">
        <v>639</v>
      </c>
      <c r="L31" s="105" t="s">
        <v>639</v>
      </c>
      <c r="M31" s="105" t="s">
        <v>639</v>
      </c>
      <c r="N31" s="105" t="s">
        <v>639</v>
      </c>
      <c r="O31" s="105" t="s">
        <v>639</v>
      </c>
      <c r="P31" s="105" t="s">
        <v>638</v>
      </c>
      <c r="Q31" s="105" t="s">
        <v>1413</v>
      </c>
      <c r="R31" s="52" t="s">
        <v>639</v>
      </c>
      <c r="S31" s="52" t="s">
        <v>638</v>
      </c>
      <c r="T31" s="105" t="s">
        <v>294</v>
      </c>
      <c r="U31" s="105" t="s">
        <v>638</v>
      </c>
      <c r="V31" s="105" t="s">
        <v>638</v>
      </c>
      <c r="W31" s="105" t="s">
        <v>639</v>
      </c>
      <c r="X31" s="105" t="s">
        <v>639</v>
      </c>
      <c r="Y31" s="105" t="s">
        <v>639</v>
      </c>
      <c r="Z31" s="105" t="s">
        <v>294</v>
      </c>
      <c r="AA31" s="51" t="s">
        <v>1414</v>
      </c>
      <c r="AB31" s="105" t="s">
        <v>643</v>
      </c>
      <c r="AC31" s="106" t="s">
        <v>638</v>
      </c>
      <c r="AD31" s="51" t="s">
        <v>638</v>
      </c>
      <c r="AE31" s="51" t="s">
        <v>638</v>
      </c>
      <c r="AF31" s="51" t="s">
        <v>1415</v>
      </c>
      <c r="AG31" s="52" t="s">
        <v>638</v>
      </c>
      <c r="AH31" s="52" t="s">
        <v>639</v>
      </c>
      <c r="AI31" s="105" t="s">
        <v>639</v>
      </c>
      <c r="AJ31" s="105" t="s">
        <v>639</v>
      </c>
      <c r="AK31" s="52" t="s">
        <v>638</v>
      </c>
      <c r="AL31" s="52" t="s">
        <v>639</v>
      </c>
      <c r="AM31" s="52" t="s">
        <v>639</v>
      </c>
      <c r="AN31" s="51" t="s">
        <v>639</v>
      </c>
      <c r="AO31" s="51" t="s">
        <v>1416</v>
      </c>
      <c r="AP31" s="51" t="s">
        <v>1417</v>
      </c>
      <c r="AQ31" s="51" t="s">
        <v>638</v>
      </c>
      <c r="AR31" s="52" t="s">
        <v>638</v>
      </c>
      <c r="AS31" s="52" t="s">
        <v>638</v>
      </c>
      <c r="AT31" s="52" t="s">
        <v>638</v>
      </c>
      <c r="AU31" s="105" t="s">
        <v>638</v>
      </c>
      <c r="AV31" s="52" t="s">
        <v>638</v>
      </c>
      <c r="AW31" s="52" t="s">
        <v>638</v>
      </c>
      <c r="AX31" s="52" t="s">
        <v>638</v>
      </c>
      <c r="AY31" s="52" t="s">
        <v>638</v>
      </c>
      <c r="AZ31" s="52" t="s">
        <v>638</v>
      </c>
      <c r="BA31" s="105" t="s">
        <v>639</v>
      </c>
      <c r="BB31" s="52" t="s">
        <v>638</v>
      </c>
      <c r="BC31" s="51" t="s">
        <v>1418</v>
      </c>
      <c r="BD31" s="51" t="s">
        <v>638</v>
      </c>
      <c r="BE31" s="51" t="s">
        <v>1419</v>
      </c>
      <c r="BF31" s="51" t="s">
        <v>639</v>
      </c>
      <c r="BG31" s="51" t="s">
        <v>294</v>
      </c>
      <c r="BH31" s="52" t="s">
        <v>638</v>
      </c>
      <c r="BI31" s="52" t="s">
        <v>638</v>
      </c>
      <c r="BJ31" s="52" t="s">
        <v>638</v>
      </c>
      <c r="BK31" s="52" t="s">
        <v>638</v>
      </c>
      <c r="BL31" s="52" t="s">
        <v>639</v>
      </c>
      <c r="BN31" s="51" t="s">
        <v>639</v>
      </c>
      <c r="BO31" s="51" t="s">
        <v>638</v>
      </c>
      <c r="BP31" s="51" t="s">
        <v>1420</v>
      </c>
      <c r="BQ31" s="51" t="s">
        <v>1421</v>
      </c>
      <c r="BR31" s="51" t="s">
        <v>638</v>
      </c>
      <c r="BS31" s="51" t="s">
        <v>1422</v>
      </c>
      <c r="BT31" s="51" t="s">
        <v>643</v>
      </c>
      <c r="BU31" s="51" t="s">
        <v>643</v>
      </c>
      <c r="BV31" s="51" t="s">
        <v>643</v>
      </c>
      <c r="BW31" s="51" t="s">
        <v>643</v>
      </c>
      <c r="BX31" s="51" t="s">
        <v>643</v>
      </c>
      <c r="BY31" s="51" t="s">
        <v>643</v>
      </c>
      <c r="BZ31" s="51" t="s">
        <v>643</v>
      </c>
      <c r="CA31" s="51" t="s">
        <v>643</v>
      </c>
      <c r="CB31" s="51" t="s">
        <v>643</v>
      </c>
      <c r="CC31" s="51" t="s">
        <v>643</v>
      </c>
      <c r="CD31" s="51" t="s">
        <v>643</v>
      </c>
      <c r="CE31" s="51" t="s">
        <v>643</v>
      </c>
      <c r="CF31" s="51" t="s">
        <v>643</v>
      </c>
      <c r="CG31" s="51" t="s">
        <v>643</v>
      </c>
      <c r="CH31" s="51" t="s">
        <v>643</v>
      </c>
      <c r="CI31" s="51" t="s">
        <v>643</v>
      </c>
      <c r="CJ31" s="51" t="s">
        <v>643</v>
      </c>
      <c r="CK31" s="51" t="s">
        <v>643</v>
      </c>
      <c r="CL31" s="51" t="s">
        <v>643</v>
      </c>
      <c r="CM31" s="51" t="s">
        <v>643</v>
      </c>
      <c r="CN31" s="51" t="s">
        <v>643</v>
      </c>
      <c r="CO31" s="51" t="s">
        <v>643</v>
      </c>
      <c r="CP31" s="51" t="s">
        <v>643</v>
      </c>
      <c r="CQ31" t="s">
        <v>643</v>
      </c>
      <c r="CR31" s="51" t="s">
        <v>643</v>
      </c>
      <c r="CS31" s="51" t="s">
        <v>643</v>
      </c>
      <c r="CT31" s="51" t="s">
        <v>643</v>
      </c>
      <c r="CU31" s="51" t="s">
        <v>643</v>
      </c>
      <c r="CV31" s="51" t="s">
        <v>643</v>
      </c>
      <c r="CW31" s="106" t="s">
        <v>643</v>
      </c>
      <c r="CX31" s="54"/>
      <c r="CY31" s="105" t="s">
        <v>643</v>
      </c>
      <c r="CZ31" s="105" t="s">
        <v>643</v>
      </c>
      <c r="DA31" s="105" t="s">
        <v>643</v>
      </c>
      <c r="DB31" s="105" t="s">
        <v>643</v>
      </c>
      <c r="DC31" s="105" t="s">
        <v>643</v>
      </c>
      <c r="DD31" s="105" t="s">
        <v>643</v>
      </c>
      <c r="DE31" s="103"/>
      <c r="DF31" s="52" t="s">
        <v>643</v>
      </c>
      <c r="DG31" s="52" t="s">
        <v>643</v>
      </c>
      <c r="DH31" s="52" t="s">
        <v>643</v>
      </c>
      <c r="DI31" s="52" t="s">
        <v>643</v>
      </c>
      <c r="DJ31" s="52" t="s">
        <v>643</v>
      </c>
      <c r="DK31" s="52" t="s">
        <v>643</v>
      </c>
      <c r="DL31" s="52" t="s">
        <v>643</v>
      </c>
      <c r="DM31" s="52" t="s">
        <v>643</v>
      </c>
      <c r="DN31" s="52" t="s">
        <v>643</v>
      </c>
      <c r="DO31" s="54"/>
      <c r="DP31" s="52" t="s">
        <v>652</v>
      </c>
      <c r="DQ31" s="52" t="s">
        <v>638</v>
      </c>
      <c r="DR31" s="52" t="s">
        <v>638</v>
      </c>
      <c r="DS31" s="52" t="s">
        <v>638</v>
      </c>
      <c r="DT31" s="52" t="s">
        <v>639</v>
      </c>
      <c r="DU31" s="52" t="s">
        <v>639</v>
      </c>
      <c r="DW31" s="52" t="s">
        <v>643</v>
      </c>
      <c r="DX31" s="52" t="s">
        <v>643</v>
      </c>
      <c r="DY31" s="52" t="s">
        <v>643</v>
      </c>
      <c r="DZ31" s="52" t="s">
        <v>643</v>
      </c>
      <c r="EA31" s="52"/>
      <c r="EB31" s="52" t="s">
        <v>643</v>
      </c>
      <c r="EC31" s="52" t="s">
        <v>643</v>
      </c>
      <c r="ED31" s="52" t="s">
        <v>643</v>
      </c>
      <c r="EE31" s="52" t="s">
        <v>643</v>
      </c>
      <c r="EF31" s="52" t="s">
        <v>638</v>
      </c>
      <c r="EG31" s="52" t="s">
        <v>294</v>
      </c>
      <c r="EH31" s="52" t="s">
        <v>294</v>
      </c>
      <c r="EI31" s="52" t="s">
        <v>294</v>
      </c>
      <c r="EJ31" s="52" t="s">
        <v>294</v>
      </c>
      <c r="EK31" s="52" t="s">
        <v>294</v>
      </c>
      <c r="EL31" s="52" t="s">
        <v>294</v>
      </c>
      <c r="EM31" s="52" t="s">
        <v>294</v>
      </c>
      <c r="EN31" s="52" t="s">
        <v>294</v>
      </c>
      <c r="EO31" s="52" t="s">
        <v>294</v>
      </c>
      <c r="EP31" s="52" t="s">
        <v>294</v>
      </c>
      <c r="EQ31" s="52" t="s">
        <v>294</v>
      </c>
      <c r="ER31" s="52" t="s">
        <v>294</v>
      </c>
      <c r="ES31" s="105" t="s">
        <v>643</v>
      </c>
      <c r="ET31" s="105" t="s">
        <v>643</v>
      </c>
      <c r="EU31" s="105" t="s">
        <v>643</v>
      </c>
      <c r="EV31" s="105" t="s">
        <v>643</v>
      </c>
      <c r="EW31" s="105" t="s">
        <v>643</v>
      </c>
      <c r="EX31" s="54"/>
      <c r="EZ31" s="52" t="s">
        <v>638</v>
      </c>
      <c r="FA31" s="52" t="s">
        <v>639</v>
      </c>
      <c r="FB31" s="52" t="s">
        <v>639</v>
      </c>
      <c r="FC31" s="52" t="s">
        <v>638</v>
      </c>
      <c r="FD31" s="52" t="s">
        <v>639</v>
      </c>
      <c r="FE31" s="52" t="s">
        <v>1423</v>
      </c>
      <c r="FF31" s="52" t="s">
        <v>643</v>
      </c>
      <c r="FG31" s="52" t="s">
        <v>643</v>
      </c>
      <c r="FH31" s="52" t="s">
        <v>643</v>
      </c>
      <c r="FI31" s="52" t="s">
        <v>643</v>
      </c>
      <c r="FJ31" s="52" t="s">
        <v>643</v>
      </c>
      <c r="FK31" s="54"/>
      <c r="FL31" s="52" t="s">
        <v>639</v>
      </c>
      <c r="FM31" s="52" t="s">
        <v>639</v>
      </c>
      <c r="FN31" s="52" t="s">
        <v>638</v>
      </c>
      <c r="FO31" s="52" t="s">
        <v>639</v>
      </c>
      <c r="FP31" s="52" t="s">
        <v>639</v>
      </c>
      <c r="FQ31" s="52" t="s">
        <v>639</v>
      </c>
      <c r="FR31" s="52" t="s">
        <v>639</v>
      </c>
      <c r="FT31" s="51" t="s">
        <v>638</v>
      </c>
      <c r="FU31" s="51" t="s">
        <v>1424</v>
      </c>
      <c r="FV31" s="51" t="s">
        <v>1425</v>
      </c>
      <c r="FW31" s="52" t="s">
        <v>639</v>
      </c>
      <c r="FX31" s="52" t="s">
        <v>638</v>
      </c>
      <c r="FY31" s="52" t="s">
        <v>639</v>
      </c>
      <c r="FZ31" s="52" t="s">
        <v>638</v>
      </c>
      <c r="GA31" s="52" t="s">
        <v>639</v>
      </c>
      <c r="GB31" s="52" t="s">
        <v>639</v>
      </c>
      <c r="GC31" s="52" t="s">
        <v>639</v>
      </c>
      <c r="GD31" s="54"/>
      <c r="GE31" s="52" t="s">
        <v>643</v>
      </c>
      <c r="GF31" s="52" t="s">
        <v>643</v>
      </c>
      <c r="GG31" s="52" t="s">
        <v>643</v>
      </c>
      <c r="GH31" s="52" t="s">
        <v>643</v>
      </c>
      <c r="GI31" s="52" t="s">
        <v>643</v>
      </c>
      <c r="GJ31" s="52"/>
      <c r="GK31" s="52" t="s">
        <v>643</v>
      </c>
      <c r="GL31" s="51" t="s">
        <v>1426</v>
      </c>
      <c r="GM31" s="51" t="s">
        <v>1427</v>
      </c>
      <c r="GN31" s="51" t="s">
        <v>643</v>
      </c>
      <c r="GO31" s="52" t="s">
        <v>294</v>
      </c>
      <c r="GP31" s="52" t="s">
        <v>294</v>
      </c>
      <c r="GQ31" s="52" t="s">
        <v>294</v>
      </c>
      <c r="GR31" s="52" t="s">
        <v>294</v>
      </c>
      <c r="GS31" s="52" t="s">
        <v>294</v>
      </c>
      <c r="GT31" s="52" t="s">
        <v>643</v>
      </c>
      <c r="GU31" s="52" t="s">
        <v>643</v>
      </c>
      <c r="GV31" s="52" t="s">
        <v>643</v>
      </c>
      <c r="GW31" s="52" t="s">
        <v>643</v>
      </c>
      <c r="GX31" s="52" t="s">
        <v>643</v>
      </c>
      <c r="GY31" s="52" t="s">
        <v>643</v>
      </c>
      <c r="GZ31" s="52" t="s">
        <v>643</v>
      </c>
      <c r="HA31" s="52" t="s">
        <v>643</v>
      </c>
      <c r="HB31" s="52" t="s">
        <v>643</v>
      </c>
      <c r="HC31" s="52" t="s">
        <v>643</v>
      </c>
      <c r="HD31" s="52" t="s">
        <v>643</v>
      </c>
      <c r="HE31" s="52" t="s">
        <v>643</v>
      </c>
      <c r="HF31" s="52" t="s">
        <v>643</v>
      </c>
      <c r="HG31" s="52" t="s">
        <v>643</v>
      </c>
      <c r="HH31" s="105" t="s">
        <v>643</v>
      </c>
      <c r="HI31" s="105" t="s">
        <v>643</v>
      </c>
      <c r="HJ31" s="105" t="s">
        <v>643</v>
      </c>
      <c r="HK31" s="105" t="s">
        <v>643</v>
      </c>
      <c r="HL31" s="105" t="s">
        <v>643</v>
      </c>
      <c r="HM31" s="105" t="s">
        <v>643</v>
      </c>
      <c r="HN31" s="105" t="s">
        <v>643</v>
      </c>
      <c r="HO31" s="105" t="s">
        <v>643</v>
      </c>
      <c r="HP31" s="105" t="s">
        <v>643</v>
      </c>
      <c r="HQ31" s="105" t="s">
        <v>643</v>
      </c>
      <c r="HR31" s="105" t="s">
        <v>643</v>
      </c>
      <c r="HS31" s="105" t="s">
        <v>643</v>
      </c>
      <c r="HT31" s="105" t="s">
        <v>643</v>
      </c>
      <c r="HU31" s="105" t="s">
        <v>643</v>
      </c>
      <c r="HV31" s="105" t="s">
        <v>643</v>
      </c>
      <c r="HW31" s="105" t="s">
        <v>643</v>
      </c>
      <c r="HX31" s="105" t="s">
        <v>643</v>
      </c>
      <c r="HY31" s="105" t="s">
        <v>643</v>
      </c>
      <c r="HZ31" s="105" t="s">
        <v>643</v>
      </c>
      <c r="IA31" s="105" t="s">
        <v>643</v>
      </c>
      <c r="IB31" s="105" t="s">
        <v>643</v>
      </c>
      <c r="IC31" s="105" t="s">
        <v>643</v>
      </c>
      <c r="ID31" s="105" t="s">
        <v>643</v>
      </c>
      <c r="IE31" s="105" t="s">
        <v>643</v>
      </c>
      <c r="IF31" s="105" t="s">
        <v>643</v>
      </c>
      <c r="IG31" s="105" t="s">
        <v>643</v>
      </c>
      <c r="IH31" s="105" t="s">
        <v>643</v>
      </c>
      <c r="II31" s="105" t="s">
        <v>643</v>
      </c>
      <c r="IJ31" s="105" t="s">
        <v>643</v>
      </c>
      <c r="IK31" s="105" t="s">
        <v>643</v>
      </c>
      <c r="IL31" s="105" t="s">
        <v>643</v>
      </c>
      <c r="IM31" s="105" t="s">
        <v>643</v>
      </c>
      <c r="IN31" s="105" t="s">
        <v>643</v>
      </c>
      <c r="IO31" s="105" t="s">
        <v>643</v>
      </c>
      <c r="IP31" s="104" t="s">
        <v>643</v>
      </c>
      <c r="IQ31" s="105" t="s">
        <v>643</v>
      </c>
      <c r="IR31" s="105" t="s">
        <v>643</v>
      </c>
      <c r="IS31" s="105" t="s">
        <v>643</v>
      </c>
      <c r="IT31" s="105" t="s">
        <v>643</v>
      </c>
      <c r="IU31" s="105" t="s">
        <v>643</v>
      </c>
      <c r="IV31" s="105" t="s">
        <v>643</v>
      </c>
      <c r="IW31" s="105" t="s">
        <v>643</v>
      </c>
      <c r="IX31" s="105" t="s">
        <v>643</v>
      </c>
      <c r="IY31" s="105" t="s">
        <v>643</v>
      </c>
      <c r="IZ31" s="52" t="s">
        <v>638</v>
      </c>
      <c r="JA31" s="52" t="s">
        <v>638</v>
      </c>
      <c r="JB31" s="52" t="s">
        <v>638</v>
      </c>
      <c r="JC31" s="52" t="s">
        <v>639</v>
      </c>
      <c r="JD31" s="52" t="s">
        <v>639</v>
      </c>
      <c r="JE31" s="52"/>
      <c r="JF31" s="52"/>
      <c r="JG31" s="52" t="s">
        <v>643</v>
      </c>
      <c r="JH31" s="52" t="s">
        <v>643</v>
      </c>
      <c r="JI31" s="52" t="s">
        <v>643</v>
      </c>
      <c r="JJ31" s="52" t="s">
        <v>643</v>
      </c>
      <c r="JK31" s="52" t="s">
        <v>643</v>
      </c>
      <c r="JL31" s="52" t="s">
        <v>643</v>
      </c>
      <c r="JM31" s="52" t="s">
        <v>643</v>
      </c>
      <c r="JN31" s="52" t="s">
        <v>643</v>
      </c>
      <c r="JO31" s="52" t="s">
        <v>643</v>
      </c>
      <c r="JP31" s="52" t="s">
        <v>643</v>
      </c>
      <c r="JQ31" s="52" t="s">
        <v>643</v>
      </c>
      <c r="JR31" s="52" t="s">
        <v>643</v>
      </c>
      <c r="JS31" s="52" t="s">
        <v>643</v>
      </c>
      <c r="JT31" s="52" t="s">
        <v>643</v>
      </c>
      <c r="JU31" s="52" t="s">
        <v>643</v>
      </c>
      <c r="JV31" s="52" t="s">
        <v>643</v>
      </c>
      <c r="JW31" s="52" t="s">
        <v>643</v>
      </c>
      <c r="JX31" s="52" t="s">
        <v>643</v>
      </c>
      <c r="JY31" s="52" t="s">
        <v>643</v>
      </c>
      <c r="JZ31" s="52" t="s">
        <v>643</v>
      </c>
      <c r="KA31" s="52" t="s">
        <v>643</v>
      </c>
      <c r="KB31" s="52" t="s">
        <v>643</v>
      </c>
      <c r="KC31" s="52" t="s">
        <v>643</v>
      </c>
      <c r="KD31" s="52" t="s">
        <v>643</v>
      </c>
      <c r="KE31" s="52" t="s">
        <v>643</v>
      </c>
      <c r="KF31" s="52" t="s">
        <v>643</v>
      </c>
      <c r="KG31" s="52" t="s">
        <v>643</v>
      </c>
      <c r="KH31" s="52" t="s">
        <v>643</v>
      </c>
      <c r="KI31" s="52" t="s">
        <v>643</v>
      </c>
      <c r="KJ31" s="52" t="s">
        <v>643</v>
      </c>
      <c r="KK31" s="52" t="s">
        <v>643</v>
      </c>
      <c r="KL31" s="52" t="s">
        <v>643</v>
      </c>
      <c r="KM31" s="52" t="s">
        <v>643</v>
      </c>
      <c r="KN31" s="52" t="s">
        <v>643</v>
      </c>
      <c r="KO31" s="52" t="s">
        <v>643</v>
      </c>
      <c r="KP31" s="52" t="s">
        <v>643</v>
      </c>
      <c r="KQ31" s="52" t="s">
        <v>643</v>
      </c>
      <c r="KR31" s="52" t="s">
        <v>643</v>
      </c>
      <c r="KS31" s="52" t="s">
        <v>643</v>
      </c>
      <c r="KT31" s="52" t="s">
        <v>643</v>
      </c>
      <c r="KU31" s="52" t="s">
        <v>294</v>
      </c>
      <c r="KV31" s="52" t="s">
        <v>294</v>
      </c>
      <c r="KW31" s="52" t="s">
        <v>643</v>
      </c>
      <c r="KX31" s="52" t="s">
        <v>643</v>
      </c>
      <c r="KY31" s="52" t="s">
        <v>643</v>
      </c>
      <c r="KZ31" s="52" t="s">
        <v>643</v>
      </c>
      <c r="LA31" s="52" t="s">
        <v>643</v>
      </c>
      <c r="LB31" s="52" t="s">
        <v>643</v>
      </c>
      <c r="LC31" s="52" t="s">
        <v>643</v>
      </c>
      <c r="LD31" s="52" t="s">
        <v>643</v>
      </c>
      <c r="LE31" s="52" t="s">
        <v>643</v>
      </c>
      <c r="LF31" s="52" t="s">
        <v>643</v>
      </c>
      <c r="LG31" s="52" t="s">
        <v>643</v>
      </c>
      <c r="LH31" s="52" t="s">
        <v>643</v>
      </c>
      <c r="LI31" s="52" t="s">
        <v>643</v>
      </c>
      <c r="LJ31" s="52" t="s">
        <v>643</v>
      </c>
      <c r="LK31" s="52" t="s">
        <v>643</v>
      </c>
      <c r="LL31" s="52" t="s">
        <v>643</v>
      </c>
      <c r="LM31" s="52" t="s">
        <v>643</v>
      </c>
      <c r="LN31" s="52" t="s">
        <v>643</v>
      </c>
      <c r="LO31" s="52" t="s">
        <v>643</v>
      </c>
      <c r="LP31" s="52" t="s">
        <v>643</v>
      </c>
      <c r="LQ31" s="52" t="s">
        <v>643</v>
      </c>
      <c r="LR31" s="52" t="s">
        <v>643</v>
      </c>
      <c r="LS31" s="52" t="s">
        <v>643</v>
      </c>
      <c r="LT31" s="52" t="s">
        <v>643</v>
      </c>
      <c r="LU31" s="52" t="s">
        <v>643</v>
      </c>
      <c r="LV31" s="52" t="s">
        <v>643</v>
      </c>
      <c r="LW31" s="52" t="s">
        <v>643</v>
      </c>
      <c r="LX31" s="52" t="s">
        <v>643</v>
      </c>
      <c r="LZ31" s="52" t="s">
        <v>652</v>
      </c>
      <c r="MA31" s="52" t="s">
        <v>638</v>
      </c>
      <c r="MB31" s="52" t="s">
        <v>639</v>
      </c>
      <c r="MC31" s="52" t="s">
        <v>639</v>
      </c>
      <c r="MD31" s="52" t="s">
        <v>638</v>
      </c>
      <c r="ME31" s="52" t="s">
        <v>639</v>
      </c>
      <c r="MF31" s="52" t="s">
        <v>639</v>
      </c>
      <c r="MG31" s="52"/>
      <c r="MH31" s="52" t="s">
        <v>643</v>
      </c>
      <c r="MI31" s="52" t="s">
        <v>643</v>
      </c>
      <c r="MJ31" s="52" t="s">
        <v>643</v>
      </c>
      <c r="MK31" s="52" t="s">
        <v>643</v>
      </c>
      <c r="ML31" s="52" t="s">
        <v>643</v>
      </c>
      <c r="MM31" s="52" t="s">
        <v>643</v>
      </c>
      <c r="MN31" s="52" t="s">
        <v>643</v>
      </c>
      <c r="MO31" s="52" t="s">
        <v>643</v>
      </c>
      <c r="MP31" s="52" t="s">
        <v>643</v>
      </c>
      <c r="MQ31" s="52" t="s">
        <v>643</v>
      </c>
      <c r="MS31" s="51" t="s">
        <v>639</v>
      </c>
      <c r="MT31" s="51" t="s">
        <v>639</v>
      </c>
      <c r="MU31" s="51" t="s">
        <v>638</v>
      </c>
      <c r="MV31" s="51" t="s">
        <v>639</v>
      </c>
      <c r="MW31" s="51" t="s">
        <v>639</v>
      </c>
      <c r="MX31" s="51" t="s">
        <v>639</v>
      </c>
      <c r="MY31" s="51" t="s">
        <v>639</v>
      </c>
      <c r="MZ31" s="52"/>
      <c r="NA31" s="52" t="s">
        <v>638</v>
      </c>
      <c r="NB31" s="52" t="s">
        <v>643</v>
      </c>
      <c r="NC31" s="52" t="s">
        <v>643</v>
      </c>
      <c r="ND31" s="52" t="s">
        <v>639</v>
      </c>
      <c r="NE31" s="52" t="s">
        <v>638</v>
      </c>
      <c r="NF31" s="52" t="s">
        <v>639</v>
      </c>
      <c r="NG31" s="52" t="s">
        <v>638</v>
      </c>
      <c r="NH31" s="52" t="s">
        <v>639</v>
      </c>
      <c r="NI31" s="52" t="s">
        <v>639</v>
      </c>
      <c r="NJ31" s="52" t="s">
        <v>643</v>
      </c>
      <c r="NK31" s="51" t="s">
        <v>643</v>
      </c>
      <c r="NL31" s="51" t="str">
        <f>IF(OR(EXACT(Table1[[#This Row],[TR IPCC scenarios]],"Yes"), EXACT(Table1[[#This Row],[PR IPCC scenarios]],"Yes")),"Yes","No")</f>
        <v>No</v>
      </c>
      <c r="NM31" s="52" t="str">
        <f>IF(OR(EXACT(Table1[[#This Row],[TR NGFS scenarios]],"Yes"), EXACT(Table1[[#This Row],[PR NGFS scenarios]],"Yes")),"Yes","No")</f>
        <v>No</v>
      </c>
      <c r="NN31" s="51" t="str">
        <f>IF(OR(EXACT(Table1[[#This Row],[Geographic Coverage - Global (PR)]],"Yes"), EXACT(Table1[[#This Row],[Geographic Coverage - Global (TR)]],"Yes")),"Yes","No")</f>
        <v>No</v>
      </c>
      <c r="NO31" s="51" t="str">
        <f>IF(OR(EXACT(Table1[[#This Row],[Geographic Coverage - Europe (TR)]],"Yes"), EXACT(Table1[[#This Row],[Geographic Coverage - Europe (PR)]],"Yes")),"Yes","No")</f>
        <v>Yes</v>
      </c>
      <c r="NP31" s="51" t="str">
        <f>IF(OR(EXACT(Table1[[#This Row],[Geographic Coverage - APAC (TR)]],"Yes"), EXACT(Table1[[#This Row],[Geographic Coverage - APAC (PR)]],"Yes")),"Yes","No")</f>
        <v>No</v>
      </c>
      <c r="NQ31" s="51" t="str">
        <f>IF(OR(EXACT(Table1[[#This Row],[Geographic Coverage - Africa (TR)]],"Yes"), EXACT(Table1[[#This Row],[Geographic Coverage - Africa (PR)]],"Yes")),"Yes","No")</f>
        <v>No</v>
      </c>
      <c r="NR31" s="51" t="str">
        <f>IF(OR(EXACT(Table1[[#This Row],[Geographic Coverage - North America (TR)]],"Yes"), EXACT(Table1[[#This Row],[Geographic Coverage - North America (PR)]],"Yes")),"Yes","No")</f>
        <v>Yes</v>
      </c>
      <c r="NS31" s="51" t="str">
        <f>IF(OR(EXACT(Table1[[#This Row],[Geographic Coverage - North America (TR)]],"Yes"), EXACT(Table1[[#This Row],[Geographic Coverage - North America (PR)]],"Yes")),"Yes","No")</f>
        <v>Yes</v>
      </c>
      <c r="NT31" s="51" t="str">
        <f>IF(OR(EXACT(Table1[[#This Row],[Coverage of Asset Classes - Equities]],"Yes"), EXACT(Table1[[#This Row],[Coverage of Asset Classes - Equities (Physical Risks)]],"Yes")),"Yes","No")</f>
        <v>Yes</v>
      </c>
      <c r="NU31" s="51" t="str">
        <f>IF(OR(EXACT(Table1[[#This Row],[Coverage of Asset Classes - Mortgages]],"Yes"), EXACT(Table1[[#This Row],[Coverage of Asset Classes -Mortgages (Physical Risks)]],"Yes")),"Yes","No")</f>
        <v>No</v>
      </c>
      <c r="NV31" s="51" t="str">
        <f>IF(OR(EXACT(Table1[[#This Row],[Coverage of Asset Classes - Real Estate / Real Assets]],"Yes"), EXACT(Table1[[#This Row],[Coverage of Asset Classes - Real Estate / Real Assets (Physical Risks)]],"Yes")),"Yes","No")</f>
        <v>No</v>
      </c>
      <c r="NW31" s="51" t="str">
        <f>IF(OR(EXACT(Table1[[#This Row],[Coverage of Asset Classes - Bonds, government]],"Yes"), EXACT(Table1[[#This Row],[Coverage of Asset Classes - Bonds, government (Physical Risks)]],"Yes")),"Yes","No")</f>
        <v>No</v>
      </c>
      <c r="NX31" s="51" t="str">
        <f>IF(OR(EXACT(Table1[[#This Row],[Coverage of Asset Classes - Bonds, corporate]],"Yes"), EXACT(Table1[[#This Row],[Coverage of Asset Classes - Bonds, corporate (Physical Risks)]],"Yes")),"Yes","No")</f>
        <v>No</v>
      </c>
      <c r="NY31" s="51" t="str">
        <f>IF(OR(EXACT(Table1[[#This Row],[Coverage of Asset Classes - Commodities]],"Yes"), EXACT(Table1[[#This Row],[Coverage of Asset Classes - Commodities (Physical Risks)]],"Yes")),"Yes","No")</f>
        <v>No</v>
      </c>
      <c r="NZ31" s="51" t="s">
        <v>643</v>
      </c>
      <c r="OA31" s="51" t="s">
        <v>1428</v>
      </c>
      <c r="OB31" s="51" t="s">
        <v>1429</v>
      </c>
    </row>
    <row r="32" spans="1:392" s="51" customFormat="1" ht="15.95" customHeight="1" x14ac:dyDescent="0.2">
      <c r="A32" s="51" t="s">
        <v>87</v>
      </c>
      <c r="B32" s="51" t="s">
        <v>634</v>
      </c>
      <c r="C32" s="51" t="s">
        <v>31</v>
      </c>
      <c r="D32" s="51" t="s">
        <v>88</v>
      </c>
      <c r="E32" s="129" t="s">
        <v>1430</v>
      </c>
      <c r="F32" s="51" t="s">
        <v>89</v>
      </c>
      <c r="G32" s="51" t="s">
        <v>90</v>
      </c>
      <c r="H32" s="51" t="s">
        <v>1431</v>
      </c>
      <c r="I32" s="51" t="s">
        <v>1432</v>
      </c>
      <c r="J32" s="51" t="s">
        <v>643</v>
      </c>
      <c r="K32" s="51" t="s">
        <v>643</v>
      </c>
      <c r="L32" s="51" t="s">
        <v>643</v>
      </c>
      <c r="M32" s="51" t="s">
        <v>643</v>
      </c>
      <c r="N32" s="51" t="s">
        <v>643</v>
      </c>
      <c r="O32" s="51" t="s">
        <v>643</v>
      </c>
      <c r="P32" s="51" t="s">
        <v>643</v>
      </c>
      <c r="Q32" s="51" t="s">
        <v>643</v>
      </c>
      <c r="R32" s="51" t="s">
        <v>639</v>
      </c>
      <c r="S32" s="51" t="s">
        <v>638</v>
      </c>
      <c r="T32" s="51" t="s">
        <v>643</v>
      </c>
      <c r="U32" s="51" t="s">
        <v>643</v>
      </c>
      <c r="V32" s="51" t="s">
        <v>643</v>
      </c>
      <c r="W32" s="51" t="s">
        <v>643</v>
      </c>
      <c r="X32" s="51" t="s">
        <v>643</v>
      </c>
      <c r="Y32" s="51" t="s">
        <v>643</v>
      </c>
      <c r="Z32" s="51" t="s">
        <v>643</v>
      </c>
      <c r="AA32" s="51" t="s">
        <v>643</v>
      </c>
      <c r="AB32" s="51" t="s">
        <v>1433</v>
      </c>
      <c r="AC32" s="51" t="s">
        <v>638</v>
      </c>
      <c r="AD32" s="51" t="s">
        <v>638</v>
      </c>
      <c r="AE32" s="51" t="s">
        <v>638</v>
      </c>
      <c r="AF32" s="51" t="s">
        <v>643</v>
      </c>
      <c r="AG32" s="51" t="s">
        <v>643</v>
      </c>
      <c r="AH32" s="51" t="s">
        <v>643</v>
      </c>
      <c r="AI32" s="51" t="s">
        <v>638</v>
      </c>
      <c r="AJ32" s="51" t="s">
        <v>638</v>
      </c>
      <c r="AK32" s="51" t="s">
        <v>638</v>
      </c>
      <c r="AL32" s="51" t="s">
        <v>638</v>
      </c>
      <c r="AM32" s="51" t="s">
        <v>638</v>
      </c>
      <c r="AN32" s="51" t="s">
        <v>643</v>
      </c>
      <c r="AO32" s="51" t="s">
        <v>1434</v>
      </c>
      <c r="AP32" s="51" t="s">
        <v>1435</v>
      </c>
      <c r="AQ32" s="51" t="s">
        <v>638</v>
      </c>
      <c r="AR32" s="51" t="s">
        <v>638</v>
      </c>
      <c r="AS32" s="51" t="s">
        <v>643</v>
      </c>
      <c r="AT32" s="51" t="s">
        <v>638</v>
      </c>
      <c r="AU32" s="51" t="s">
        <v>639</v>
      </c>
      <c r="AV32" s="51" t="s">
        <v>639</v>
      </c>
      <c r="AW32" s="51" t="s">
        <v>639</v>
      </c>
      <c r="AX32" s="51" t="s">
        <v>638</v>
      </c>
      <c r="AY32" s="51" t="s">
        <v>643</v>
      </c>
      <c r="AZ32" s="51" t="s">
        <v>638</v>
      </c>
      <c r="BA32" s="51" t="s">
        <v>639</v>
      </c>
      <c r="BB32" s="51" t="s">
        <v>639</v>
      </c>
      <c r="BC32" s="51" t="s">
        <v>294</v>
      </c>
      <c r="BD32" s="51" t="s">
        <v>638</v>
      </c>
      <c r="BE32" s="51" t="s">
        <v>1436</v>
      </c>
      <c r="BF32" s="51" t="s">
        <v>638</v>
      </c>
      <c r="BG32" s="51" t="s">
        <v>1437</v>
      </c>
      <c r="BH32" s="51" t="s">
        <v>638</v>
      </c>
      <c r="BI32" s="51" t="s">
        <v>638</v>
      </c>
      <c r="BJ32" s="51" t="s">
        <v>639</v>
      </c>
      <c r="BK32" s="51" t="s">
        <v>638</v>
      </c>
      <c r="BL32" s="51" t="s">
        <v>294</v>
      </c>
      <c r="BN32" s="51" t="s">
        <v>643</v>
      </c>
      <c r="BO32" s="51" t="s">
        <v>638</v>
      </c>
      <c r="BP32" s="51" t="s">
        <v>1438</v>
      </c>
      <c r="BQ32" s="51" t="s">
        <v>1439</v>
      </c>
      <c r="BR32" s="51" t="s">
        <v>638</v>
      </c>
      <c r="BS32" s="51" t="s">
        <v>1440</v>
      </c>
      <c r="BT32" s="51" t="s">
        <v>294</v>
      </c>
      <c r="BU32" s="51" t="s">
        <v>294</v>
      </c>
      <c r="BV32" s="51" t="s">
        <v>294</v>
      </c>
      <c r="BW32" s="51" t="s">
        <v>294</v>
      </c>
      <c r="BX32" s="51" t="s">
        <v>294</v>
      </c>
      <c r="BY32" s="51" t="s">
        <v>294</v>
      </c>
      <c r="BZ32" s="51" t="s">
        <v>294</v>
      </c>
      <c r="CA32" s="51" t="s">
        <v>294</v>
      </c>
      <c r="CB32" s="51" t="s">
        <v>294</v>
      </c>
      <c r="CC32" s="51" t="s">
        <v>294</v>
      </c>
      <c r="CD32" s="51" t="s">
        <v>294</v>
      </c>
      <c r="CE32" s="51" t="s">
        <v>294</v>
      </c>
      <c r="CF32" s="51" t="s">
        <v>294</v>
      </c>
      <c r="CG32" s="51" t="s">
        <v>294</v>
      </c>
      <c r="CH32" s="51" t="s">
        <v>294</v>
      </c>
      <c r="CI32" s="51" t="s">
        <v>294</v>
      </c>
      <c r="CJ32" s="51" t="s">
        <v>294</v>
      </c>
      <c r="CK32" s="51" t="s">
        <v>294</v>
      </c>
      <c r="CL32" s="51" t="s">
        <v>294</v>
      </c>
      <c r="CM32" s="51" t="s">
        <v>294</v>
      </c>
      <c r="CN32" s="51" t="s">
        <v>294</v>
      </c>
      <c r="CO32" s="51" t="s">
        <v>294</v>
      </c>
      <c r="CP32" s="51" t="s">
        <v>643</v>
      </c>
      <c r="CR32" s="51" t="s">
        <v>294</v>
      </c>
      <c r="CS32" s="51" t="s">
        <v>294</v>
      </c>
      <c r="CT32" s="51" t="s">
        <v>294</v>
      </c>
      <c r="CU32" s="51" t="s">
        <v>643</v>
      </c>
      <c r="CV32" s="51" t="s">
        <v>643</v>
      </c>
      <c r="CW32" s="51" t="s">
        <v>643</v>
      </c>
      <c r="CY32" s="51" t="s">
        <v>294</v>
      </c>
      <c r="CZ32" s="51" t="s">
        <v>294</v>
      </c>
      <c r="DA32" s="51" t="s">
        <v>294</v>
      </c>
      <c r="DB32" s="51" t="s">
        <v>294</v>
      </c>
      <c r="DC32" s="51" t="s">
        <v>294</v>
      </c>
      <c r="DD32" s="51" t="s">
        <v>294</v>
      </c>
      <c r="DF32" s="51" t="s">
        <v>294</v>
      </c>
      <c r="DG32" s="51" t="s">
        <v>294</v>
      </c>
      <c r="DH32" s="51" t="s">
        <v>294</v>
      </c>
      <c r="DI32" s="51" t="s">
        <v>294</v>
      </c>
      <c r="DJ32" s="51" t="s">
        <v>294</v>
      </c>
      <c r="DK32" s="51" t="s">
        <v>294</v>
      </c>
      <c r="DL32" s="51" t="s">
        <v>294</v>
      </c>
      <c r="DM32" s="51" t="s">
        <v>294</v>
      </c>
      <c r="DN32" s="51" t="s">
        <v>294</v>
      </c>
      <c r="DO32" s="51" t="s">
        <v>294</v>
      </c>
      <c r="DP32" s="51" t="s">
        <v>294</v>
      </c>
      <c r="DQ32" s="51" t="s">
        <v>294</v>
      </c>
      <c r="DR32" s="51" t="s">
        <v>294</v>
      </c>
      <c r="DS32" s="51" t="s">
        <v>294</v>
      </c>
      <c r="DT32" s="51" t="s">
        <v>294</v>
      </c>
      <c r="DU32" s="51" t="s">
        <v>294</v>
      </c>
      <c r="DV32" s="51" t="s">
        <v>294</v>
      </c>
      <c r="DW32" s="51" t="s">
        <v>294</v>
      </c>
      <c r="DX32" s="51" t="s">
        <v>294</v>
      </c>
      <c r="DY32" s="51" t="s">
        <v>294</v>
      </c>
      <c r="DZ32" s="51" t="s">
        <v>294</v>
      </c>
      <c r="EA32" s="51" t="s">
        <v>294</v>
      </c>
      <c r="EB32" s="51" t="s">
        <v>294</v>
      </c>
      <c r="EC32" s="51" t="s">
        <v>294</v>
      </c>
      <c r="ED32" s="51" t="s">
        <v>294</v>
      </c>
      <c r="EE32" s="51" t="s">
        <v>294</v>
      </c>
      <c r="EF32" s="51" t="s">
        <v>643</v>
      </c>
      <c r="EG32" s="51" t="s">
        <v>643</v>
      </c>
      <c r="EH32" s="51" t="s">
        <v>643</v>
      </c>
      <c r="EI32" s="51" t="s">
        <v>643</v>
      </c>
      <c r="EJ32" s="51" t="s">
        <v>643</v>
      </c>
      <c r="EK32" s="51" t="s">
        <v>643</v>
      </c>
      <c r="EL32" s="51" t="s">
        <v>643</v>
      </c>
      <c r="EM32" s="51" t="s">
        <v>643</v>
      </c>
      <c r="EN32" s="51" t="s">
        <v>643</v>
      </c>
      <c r="EO32" s="51" t="s">
        <v>643</v>
      </c>
      <c r="EP32" s="51" t="s">
        <v>643</v>
      </c>
      <c r="EQ32" s="51" t="s">
        <v>643</v>
      </c>
      <c r="ER32" s="51" t="s">
        <v>643</v>
      </c>
      <c r="ES32" s="51" t="s">
        <v>294</v>
      </c>
      <c r="ET32" s="51" t="s">
        <v>294</v>
      </c>
      <c r="EU32" s="51" t="s">
        <v>294</v>
      </c>
      <c r="EV32" s="51" t="s">
        <v>294</v>
      </c>
      <c r="EW32" s="51" t="s">
        <v>294</v>
      </c>
      <c r="EX32" s="51" t="s">
        <v>294</v>
      </c>
      <c r="EY32" s="51" t="s">
        <v>294</v>
      </c>
      <c r="EZ32" s="51" t="s">
        <v>294</v>
      </c>
      <c r="FA32" s="51" t="s">
        <v>294</v>
      </c>
      <c r="FB32" s="51" t="s">
        <v>294</v>
      </c>
      <c r="FC32" s="51" t="s">
        <v>294</v>
      </c>
      <c r="FD32" s="51" t="s">
        <v>294</v>
      </c>
      <c r="FE32" s="51" t="s">
        <v>294</v>
      </c>
      <c r="FF32" s="51" t="s">
        <v>294</v>
      </c>
      <c r="FG32" s="51" t="s">
        <v>294</v>
      </c>
      <c r="FH32" s="51" t="s">
        <v>294</v>
      </c>
      <c r="FI32" s="51" t="s">
        <v>294</v>
      </c>
      <c r="FJ32" s="51" t="s">
        <v>294</v>
      </c>
      <c r="FK32" s="51" t="s">
        <v>294</v>
      </c>
      <c r="FL32" s="51" t="s">
        <v>294</v>
      </c>
      <c r="FM32" s="51" t="s">
        <v>294</v>
      </c>
      <c r="FN32" s="51" t="s">
        <v>294</v>
      </c>
      <c r="FO32" s="51" t="s">
        <v>294</v>
      </c>
      <c r="FP32" s="51" t="s">
        <v>294</v>
      </c>
      <c r="FQ32" s="51" t="s">
        <v>294</v>
      </c>
      <c r="FR32" s="51" t="s">
        <v>294</v>
      </c>
      <c r="FS32" s="51" t="s">
        <v>294</v>
      </c>
      <c r="FT32" s="51" t="s">
        <v>294</v>
      </c>
      <c r="FU32" s="51" t="s">
        <v>294</v>
      </c>
      <c r="FV32" s="51" t="s">
        <v>294</v>
      </c>
      <c r="FW32" s="51" t="s">
        <v>294</v>
      </c>
      <c r="FX32" s="51" t="s">
        <v>294</v>
      </c>
      <c r="FY32" s="51" t="s">
        <v>294</v>
      </c>
      <c r="FZ32" s="51" t="s">
        <v>294</v>
      </c>
      <c r="GA32" s="51" t="s">
        <v>294</v>
      </c>
      <c r="GB32" s="51" t="s">
        <v>294</v>
      </c>
      <c r="GC32" s="51" t="s">
        <v>639</v>
      </c>
      <c r="GD32" s="51" t="s">
        <v>294</v>
      </c>
      <c r="GE32" s="51" t="s">
        <v>294</v>
      </c>
      <c r="GF32" s="51" t="s">
        <v>294</v>
      </c>
      <c r="GG32" s="51" t="s">
        <v>294</v>
      </c>
      <c r="GH32" s="51" t="s">
        <v>294</v>
      </c>
      <c r="GI32" s="51" t="s">
        <v>294</v>
      </c>
      <c r="GJ32" s="51" t="s">
        <v>294</v>
      </c>
      <c r="GK32" s="51" t="s">
        <v>294</v>
      </c>
      <c r="GL32" s="51" t="s">
        <v>294</v>
      </c>
      <c r="GM32" s="51" t="s">
        <v>294</v>
      </c>
      <c r="GN32" s="51" t="s">
        <v>294</v>
      </c>
      <c r="GO32" s="51" t="s">
        <v>294</v>
      </c>
      <c r="GP32" s="51" t="s">
        <v>294</v>
      </c>
      <c r="GQ32" s="51" t="s">
        <v>294</v>
      </c>
      <c r="GR32" s="51" t="s">
        <v>294</v>
      </c>
      <c r="GS32" s="51" t="s">
        <v>294</v>
      </c>
      <c r="GT32" s="51" t="s">
        <v>294</v>
      </c>
      <c r="GU32" s="51" t="s">
        <v>643</v>
      </c>
      <c r="GV32" s="51" t="s">
        <v>643</v>
      </c>
      <c r="GW32" s="51" t="s">
        <v>643</v>
      </c>
      <c r="GX32" s="51" t="s">
        <v>643</v>
      </c>
      <c r="GY32" s="51" t="s">
        <v>643</v>
      </c>
      <c r="GZ32" s="51" t="s">
        <v>643</v>
      </c>
      <c r="HA32" s="51" t="s">
        <v>643</v>
      </c>
      <c r="HB32" s="51" t="s">
        <v>643</v>
      </c>
      <c r="HC32" s="51" t="s">
        <v>643</v>
      </c>
      <c r="HD32" s="51" t="s">
        <v>643</v>
      </c>
      <c r="HE32" s="51" t="s">
        <v>643</v>
      </c>
      <c r="HF32" s="51" t="s">
        <v>643</v>
      </c>
      <c r="HG32" s="51" t="s">
        <v>643</v>
      </c>
      <c r="HH32" s="51" t="s">
        <v>643</v>
      </c>
      <c r="HI32" s="51" t="s">
        <v>643</v>
      </c>
      <c r="HJ32" s="51" t="s">
        <v>643</v>
      </c>
      <c r="HK32" s="51" t="s">
        <v>643</v>
      </c>
      <c r="HL32" s="51" t="s">
        <v>643</v>
      </c>
      <c r="HM32" s="51" t="s">
        <v>643</v>
      </c>
      <c r="HN32" s="51" t="s">
        <v>643</v>
      </c>
      <c r="HO32" s="51" t="s">
        <v>643</v>
      </c>
      <c r="HP32" s="51" t="s">
        <v>643</v>
      </c>
      <c r="HQ32" s="51" t="s">
        <v>638</v>
      </c>
      <c r="HR32" s="51" t="s">
        <v>639</v>
      </c>
      <c r="HS32" s="51" t="s">
        <v>643</v>
      </c>
      <c r="HT32" s="51" t="s">
        <v>639</v>
      </c>
      <c r="HU32" s="51" t="s">
        <v>638</v>
      </c>
      <c r="HV32" s="51" t="s">
        <v>638</v>
      </c>
      <c r="HW32" s="51" t="s">
        <v>639</v>
      </c>
      <c r="HX32" s="51" t="s">
        <v>638</v>
      </c>
      <c r="HY32" s="51" t="s">
        <v>639</v>
      </c>
      <c r="HZ32" s="51" t="s">
        <v>638</v>
      </c>
      <c r="IA32" s="51" t="s">
        <v>638</v>
      </c>
      <c r="IB32" s="51" t="s">
        <v>639</v>
      </c>
      <c r="IC32" s="51" t="s">
        <v>638</v>
      </c>
      <c r="ID32" s="51" t="s">
        <v>639</v>
      </c>
      <c r="IE32" s="51" t="s">
        <v>1441</v>
      </c>
      <c r="IF32" s="51" t="s">
        <v>639</v>
      </c>
      <c r="IG32" s="51" t="s">
        <v>639</v>
      </c>
      <c r="IH32" s="51" t="s">
        <v>639</v>
      </c>
      <c r="II32" s="51" t="s">
        <v>639</v>
      </c>
      <c r="IJ32" s="51" t="s">
        <v>639</v>
      </c>
      <c r="IK32" s="51" t="s">
        <v>639</v>
      </c>
      <c r="IL32" s="51" t="s">
        <v>643</v>
      </c>
      <c r="IM32" s="51" t="s">
        <v>643</v>
      </c>
      <c r="IN32" s="51" t="s">
        <v>643</v>
      </c>
      <c r="IO32" s="51" t="s">
        <v>643</v>
      </c>
      <c r="IQ32" s="51" t="s">
        <v>1433</v>
      </c>
      <c r="IR32" s="51" t="s">
        <v>638</v>
      </c>
      <c r="IS32" s="51" t="s">
        <v>639</v>
      </c>
      <c r="IT32" s="51" t="s">
        <v>638</v>
      </c>
      <c r="IU32" s="51" t="s">
        <v>638</v>
      </c>
      <c r="IV32" s="51" t="s">
        <v>639</v>
      </c>
      <c r="IW32" s="51" t="s">
        <v>800</v>
      </c>
      <c r="IX32" s="51" t="s">
        <v>1442</v>
      </c>
      <c r="IY32" s="51" t="s">
        <v>1443</v>
      </c>
      <c r="IZ32" s="51" t="s">
        <v>638</v>
      </c>
      <c r="JA32" s="51" t="s">
        <v>638</v>
      </c>
      <c r="JB32" s="51" t="s">
        <v>639</v>
      </c>
      <c r="JC32" s="51" t="s">
        <v>639</v>
      </c>
      <c r="JD32" s="51" t="s">
        <v>638</v>
      </c>
      <c r="JE32" s="51" t="s">
        <v>803</v>
      </c>
      <c r="JF32" s="51" t="s">
        <v>639</v>
      </c>
      <c r="JG32" s="51" t="s">
        <v>639</v>
      </c>
      <c r="JH32" s="51" t="s">
        <v>639</v>
      </c>
      <c r="JI32" s="51" t="s">
        <v>638</v>
      </c>
      <c r="JJ32" s="51" t="s">
        <v>638</v>
      </c>
      <c r="JK32" s="51" t="s">
        <v>643</v>
      </c>
      <c r="JL32" s="51" t="s">
        <v>643</v>
      </c>
      <c r="JM32" s="51" t="s">
        <v>643</v>
      </c>
      <c r="JN32" s="51" t="s">
        <v>643</v>
      </c>
      <c r="JO32" s="51" t="s">
        <v>643</v>
      </c>
      <c r="JP32" s="51" t="s">
        <v>643</v>
      </c>
      <c r="JQ32" s="51" t="s">
        <v>643</v>
      </c>
      <c r="JR32" s="51" t="s">
        <v>643</v>
      </c>
      <c r="JS32" s="51" t="s">
        <v>643</v>
      </c>
      <c r="JT32" s="51" t="s">
        <v>643</v>
      </c>
      <c r="JU32" s="51" t="s">
        <v>643</v>
      </c>
      <c r="JV32" s="51" t="s">
        <v>643</v>
      </c>
      <c r="JW32" s="51" t="s">
        <v>643</v>
      </c>
      <c r="JX32" s="51" t="s">
        <v>639</v>
      </c>
      <c r="JY32" s="51" t="s">
        <v>638</v>
      </c>
      <c r="JZ32" s="51" t="s">
        <v>638</v>
      </c>
      <c r="KA32" s="51" t="s">
        <v>638</v>
      </c>
      <c r="KB32" s="51" t="s">
        <v>639</v>
      </c>
      <c r="KC32" s="51" t="s">
        <v>1444</v>
      </c>
      <c r="KD32" s="51" t="s">
        <v>1445</v>
      </c>
      <c r="KE32" s="51" t="s">
        <v>639</v>
      </c>
      <c r="KF32" s="51" t="s">
        <v>1446</v>
      </c>
      <c r="KG32" s="51" t="s">
        <v>1446</v>
      </c>
      <c r="KH32" s="51" t="s">
        <v>1447</v>
      </c>
      <c r="KI32" s="51" t="s">
        <v>1448</v>
      </c>
      <c r="KJ32" s="51" t="s">
        <v>638</v>
      </c>
      <c r="KK32" s="51" t="s">
        <v>639</v>
      </c>
      <c r="KL32" s="51" t="s">
        <v>638</v>
      </c>
      <c r="KM32" s="51" t="s">
        <v>638</v>
      </c>
      <c r="KN32" s="51" t="s">
        <v>639</v>
      </c>
      <c r="KO32" s="51" t="s">
        <v>1449</v>
      </c>
      <c r="KP32" s="51" t="s">
        <v>1450</v>
      </c>
      <c r="KQ32" s="51" t="s">
        <v>1451</v>
      </c>
      <c r="KR32" s="51" t="s">
        <v>1452</v>
      </c>
      <c r="KS32" s="51" t="s">
        <v>1453</v>
      </c>
      <c r="KT32" s="51" t="s">
        <v>1454</v>
      </c>
      <c r="KU32" s="51" t="s">
        <v>1455</v>
      </c>
      <c r="KV32" s="51" t="s">
        <v>1456</v>
      </c>
      <c r="KW32" s="51" t="s">
        <v>1457</v>
      </c>
      <c r="KX32" s="51" t="s">
        <v>643</v>
      </c>
      <c r="KY32" s="51" t="s">
        <v>643</v>
      </c>
      <c r="KZ32" s="51" t="s">
        <v>643</v>
      </c>
      <c r="LA32" s="51" t="s">
        <v>643</v>
      </c>
      <c r="LB32" s="51" t="s">
        <v>643</v>
      </c>
      <c r="LC32" s="51" t="s">
        <v>643</v>
      </c>
      <c r="LD32" s="51" t="s">
        <v>643</v>
      </c>
      <c r="LE32" s="51" t="s">
        <v>643</v>
      </c>
      <c r="LF32" s="51" t="s">
        <v>643</v>
      </c>
      <c r="LG32" s="51" t="s">
        <v>643</v>
      </c>
      <c r="LH32" s="51" t="s">
        <v>643</v>
      </c>
      <c r="LI32" s="51" t="s">
        <v>643</v>
      </c>
      <c r="LJ32" s="51" t="s">
        <v>643</v>
      </c>
      <c r="LK32" s="51" t="s">
        <v>638</v>
      </c>
      <c r="LL32" s="51" t="s">
        <v>638</v>
      </c>
      <c r="LM32" s="51" t="s">
        <v>638</v>
      </c>
      <c r="LN32" s="51" t="s">
        <v>638</v>
      </c>
      <c r="LO32" s="51" t="s">
        <v>639</v>
      </c>
      <c r="LP32" s="51" t="s">
        <v>643</v>
      </c>
      <c r="LQ32" s="51" t="s">
        <v>1458</v>
      </c>
      <c r="LR32" s="51" t="s">
        <v>639</v>
      </c>
      <c r="LS32" s="51" t="s">
        <v>638</v>
      </c>
      <c r="LT32" s="51" t="s">
        <v>638</v>
      </c>
      <c r="LU32" s="51" t="s">
        <v>639</v>
      </c>
      <c r="LV32" s="51" t="s">
        <v>643</v>
      </c>
      <c r="LW32" s="51" t="s">
        <v>639</v>
      </c>
      <c r="LX32" s="51" t="s">
        <v>643</v>
      </c>
      <c r="LY32" s="51" t="s">
        <v>1459</v>
      </c>
      <c r="LZ32" s="51" t="s">
        <v>652</v>
      </c>
      <c r="MA32" s="51" t="s">
        <v>639</v>
      </c>
      <c r="MB32" s="51" t="s">
        <v>638</v>
      </c>
      <c r="MC32" s="51" t="s">
        <v>639</v>
      </c>
      <c r="MD32" s="51" t="s">
        <v>639</v>
      </c>
      <c r="ME32" s="51" t="s">
        <v>639</v>
      </c>
      <c r="MF32" s="51" t="s">
        <v>1460</v>
      </c>
      <c r="MG32" s="51" t="s">
        <v>1460</v>
      </c>
      <c r="MH32" s="51" t="s">
        <v>638</v>
      </c>
      <c r="MI32" s="51" t="s">
        <v>639</v>
      </c>
      <c r="MJ32" s="51" t="s">
        <v>639</v>
      </c>
      <c r="MK32" s="51" t="s">
        <v>1460</v>
      </c>
      <c r="ML32" s="51" t="s">
        <v>708</v>
      </c>
      <c r="MM32" s="51" t="s">
        <v>638</v>
      </c>
      <c r="MN32" s="51" t="s">
        <v>639</v>
      </c>
      <c r="MO32" s="51" t="s">
        <v>638</v>
      </c>
      <c r="MP32" s="51" t="s">
        <v>638</v>
      </c>
      <c r="MQ32" s="51" t="s">
        <v>639</v>
      </c>
      <c r="MR32" s="51" t="s">
        <v>1461</v>
      </c>
      <c r="MS32" s="51" t="s">
        <v>638</v>
      </c>
      <c r="MT32" s="51" t="s">
        <v>638</v>
      </c>
      <c r="MU32" s="51" t="s">
        <v>638</v>
      </c>
      <c r="MV32" s="51" t="s">
        <v>638</v>
      </c>
      <c r="MW32" s="51" t="s">
        <v>638</v>
      </c>
      <c r="MX32" s="51" t="s">
        <v>638</v>
      </c>
      <c r="MY32" s="51" t="s">
        <v>639</v>
      </c>
      <c r="MZ32" s="51" t="s">
        <v>1462</v>
      </c>
      <c r="NA32" s="51" t="s">
        <v>638</v>
      </c>
      <c r="NB32" s="51" t="s">
        <v>1463</v>
      </c>
      <c r="NC32" s="51" t="s">
        <v>1464</v>
      </c>
      <c r="ND32" s="51" t="s">
        <v>638</v>
      </c>
      <c r="NE32" s="51" t="s">
        <v>638</v>
      </c>
      <c r="NF32" s="51" t="s">
        <v>638</v>
      </c>
      <c r="NG32" s="51" t="s">
        <v>638</v>
      </c>
      <c r="NH32" s="51" t="s">
        <v>638</v>
      </c>
      <c r="NI32" s="51" t="s">
        <v>638</v>
      </c>
      <c r="NJ32" s="51" t="s">
        <v>639</v>
      </c>
      <c r="NK32" s="51" t="s">
        <v>1158</v>
      </c>
      <c r="NL32" s="51" t="str">
        <f>IF(OR(EXACT(Table1[[#This Row],[TR IPCC scenarios]],"Yes"), EXACT(Table1[[#This Row],[PR IPCC scenarios]],"Yes")),"Yes","No")</f>
        <v>Yes</v>
      </c>
      <c r="NM32" s="52" t="str">
        <f>IF(OR(EXACT(Table1[[#This Row],[TR NGFS scenarios]],"Yes"), EXACT(Table1[[#This Row],[PR NGFS scenarios]],"Yes")),"Yes","No")</f>
        <v>No</v>
      </c>
      <c r="NN32" s="51" t="str">
        <f>IF(OR(EXACT(Table1[[#This Row],[Geographic Coverage - Global (PR)]],"Yes"), EXACT(Table1[[#This Row],[Geographic Coverage - Global (TR)]],"Yes")),"Yes","No")</f>
        <v>Yes</v>
      </c>
      <c r="NO32" s="51" t="str">
        <f>IF(OR(EXACT(Table1[[#This Row],[Geographic Coverage - Europe (TR)]],"Yes"), EXACT(Table1[[#This Row],[Geographic Coverage - Europe (PR)]],"Yes")),"Yes","No")</f>
        <v>Yes</v>
      </c>
      <c r="NP32" s="51" t="str">
        <f>IF(OR(EXACT(Table1[[#This Row],[Geographic Coverage - APAC (TR)]],"Yes"), EXACT(Table1[[#This Row],[Geographic Coverage - APAC (PR)]],"Yes")),"Yes","No")</f>
        <v>Yes</v>
      </c>
      <c r="NQ32" s="51" t="str">
        <f>IF(OR(EXACT(Table1[[#This Row],[Geographic Coverage - Africa (TR)]],"Yes"), EXACT(Table1[[#This Row],[Geographic Coverage - Africa (PR)]],"Yes")),"Yes","No")</f>
        <v>Yes</v>
      </c>
      <c r="NR32" s="51" t="str">
        <f>IF(OR(EXACT(Table1[[#This Row],[Geographic Coverage - North America (TR)]],"Yes"), EXACT(Table1[[#This Row],[Geographic Coverage - North America (PR)]],"Yes")),"Yes","No")</f>
        <v>Yes</v>
      </c>
      <c r="NS32" s="51" t="str">
        <f>IF(OR(EXACT(Table1[[#This Row],[Geographic Coverage - North America (TR)]],"Yes"), EXACT(Table1[[#This Row],[Geographic Coverage - North America (PR)]],"Yes")),"Yes","No")</f>
        <v>Yes</v>
      </c>
      <c r="NT32" s="51" t="str">
        <f>IF(OR(EXACT(Table1[[#This Row],[Coverage of Asset Classes - Equities]],"Yes"), EXACT(Table1[[#This Row],[Coverage of Asset Classes - Equities (Physical Risks)]],"Yes")),"Yes","No")</f>
        <v>Yes</v>
      </c>
      <c r="NU32" s="51" t="str">
        <f>IF(OR(EXACT(Table1[[#This Row],[Coverage of Asset Classes - Mortgages]],"Yes"), EXACT(Table1[[#This Row],[Coverage of Asset Classes -Mortgages (Physical Risks)]],"Yes")),"Yes","No")</f>
        <v>Yes</v>
      </c>
      <c r="NV32" s="51" t="str">
        <f>IF(OR(EXACT(Table1[[#This Row],[Coverage of Asset Classes - Real Estate / Real Assets]],"Yes"), EXACT(Table1[[#This Row],[Coverage of Asset Classes - Real Estate / Real Assets (Physical Risks)]],"Yes")),"Yes","No")</f>
        <v>Yes</v>
      </c>
      <c r="NW32" s="51" t="str">
        <f>IF(OR(EXACT(Table1[[#This Row],[Coverage of Asset Classes - Bonds, government]],"Yes"), EXACT(Table1[[#This Row],[Coverage of Asset Classes - Bonds, government (Physical Risks)]],"Yes")),"Yes","No")</f>
        <v>Yes</v>
      </c>
      <c r="NX32" s="51" t="str">
        <f>IF(OR(EXACT(Table1[[#This Row],[Coverage of Asset Classes - Bonds, corporate]],"Yes"), EXACT(Table1[[#This Row],[Coverage of Asset Classes - Bonds, corporate (Physical Risks)]],"Yes")),"Yes","No")</f>
        <v>Yes</v>
      </c>
      <c r="NY32" s="51" t="str">
        <f>IF(OR(EXACT(Table1[[#This Row],[Coverage of Asset Classes - Commodities]],"Yes"), EXACT(Table1[[#This Row],[Coverage of Asset Classes - Commodities (Physical Risks)]],"Yes")),"Yes","No")</f>
        <v>Yes</v>
      </c>
      <c r="NZ32" s="51" t="s">
        <v>676</v>
      </c>
      <c r="OA32" s="51" t="s">
        <v>1465</v>
      </c>
      <c r="OB32" s="51" t="s">
        <v>1466</v>
      </c>
    </row>
    <row r="33" spans="1:392" s="51" customFormat="1" ht="15.95" customHeight="1" x14ac:dyDescent="0.2">
      <c r="A33" s="51" t="s">
        <v>91</v>
      </c>
      <c r="B33" s="51" t="s">
        <v>634</v>
      </c>
      <c r="C33" s="51" t="s">
        <v>26</v>
      </c>
      <c r="D33" s="51" t="s">
        <v>92</v>
      </c>
      <c r="E33" s="129" t="s">
        <v>1467</v>
      </c>
      <c r="F33" s="51" t="s">
        <v>93</v>
      </c>
      <c r="G33" s="51" t="s">
        <v>94</v>
      </c>
      <c r="H33" s="51" t="s">
        <v>1468</v>
      </c>
      <c r="I33" s="125" t="s">
        <v>1469</v>
      </c>
      <c r="J33" s="51" t="s">
        <v>643</v>
      </c>
      <c r="K33" s="51" t="s">
        <v>643</v>
      </c>
      <c r="L33" s="51" t="s">
        <v>643</v>
      </c>
      <c r="M33" s="51" t="s">
        <v>643</v>
      </c>
      <c r="N33" s="51" t="s">
        <v>643</v>
      </c>
      <c r="O33" s="51" t="s">
        <v>643</v>
      </c>
      <c r="P33" s="51" t="s">
        <v>643</v>
      </c>
      <c r="Q33" s="51" t="s">
        <v>643</v>
      </c>
      <c r="R33" s="51" t="s">
        <v>639</v>
      </c>
      <c r="S33" s="51" t="s">
        <v>638</v>
      </c>
      <c r="T33" s="51" t="s">
        <v>643</v>
      </c>
      <c r="U33" s="51" t="s">
        <v>643</v>
      </c>
      <c r="V33" s="51" t="s">
        <v>643</v>
      </c>
      <c r="W33" s="51" t="s">
        <v>643</v>
      </c>
      <c r="X33" s="51" t="s">
        <v>643</v>
      </c>
      <c r="Y33" s="51" t="s">
        <v>643</v>
      </c>
      <c r="Z33" s="51" t="s">
        <v>643</v>
      </c>
      <c r="AA33" s="51" t="s">
        <v>643</v>
      </c>
      <c r="AB33" s="51" t="s">
        <v>1470</v>
      </c>
      <c r="AC33" s="51" t="s">
        <v>638</v>
      </c>
      <c r="AD33" s="51" t="s">
        <v>638</v>
      </c>
      <c r="AE33" s="51" t="s">
        <v>643</v>
      </c>
      <c r="AF33" s="51" t="s">
        <v>643</v>
      </c>
      <c r="AG33" s="51" t="s">
        <v>643</v>
      </c>
      <c r="AH33" s="51" t="s">
        <v>643</v>
      </c>
      <c r="AI33" s="51" t="s">
        <v>643</v>
      </c>
      <c r="AJ33" s="51" t="s">
        <v>643</v>
      </c>
      <c r="AK33" s="51" t="s">
        <v>643</v>
      </c>
      <c r="AL33" s="51" t="s">
        <v>643</v>
      </c>
      <c r="AM33" s="51" t="s">
        <v>643</v>
      </c>
      <c r="AN33" s="51" t="s">
        <v>643</v>
      </c>
      <c r="AO33" s="51" t="s">
        <v>643</v>
      </c>
      <c r="AP33" s="51" t="s">
        <v>643</v>
      </c>
      <c r="AQ33" s="51" t="s">
        <v>643</v>
      </c>
      <c r="AR33" s="51" t="s">
        <v>643</v>
      </c>
      <c r="AS33" s="51" t="s">
        <v>643</v>
      </c>
      <c r="AT33" s="51" t="s">
        <v>643</v>
      </c>
      <c r="AU33" s="51" t="s">
        <v>643</v>
      </c>
      <c r="AV33" s="51" t="s">
        <v>643</v>
      </c>
      <c r="AW33" s="51" t="s">
        <v>643</v>
      </c>
      <c r="AX33" s="51" t="s">
        <v>643</v>
      </c>
      <c r="AY33" s="51" t="s">
        <v>643</v>
      </c>
      <c r="AZ33" s="51" t="s">
        <v>643</v>
      </c>
      <c r="BA33" s="51" t="s">
        <v>643</v>
      </c>
      <c r="BB33" s="51" t="s">
        <v>643</v>
      </c>
      <c r="BC33" s="51" t="s">
        <v>643</v>
      </c>
      <c r="BD33" s="51" t="s">
        <v>643</v>
      </c>
      <c r="BE33" s="51" t="s">
        <v>643</v>
      </c>
      <c r="BF33" s="51" t="s">
        <v>643</v>
      </c>
      <c r="BG33" s="51" t="s">
        <v>643</v>
      </c>
      <c r="BH33" s="51" t="s">
        <v>643</v>
      </c>
      <c r="BI33" s="51" t="s">
        <v>643</v>
      </c>
      <c r="BJ33" s="51" t="s">
        <v>643</v>
      </c>
      <c r="BK33" s="51" t="s">
        <v>643</v>
      </c>
      <c r="BL33" s="51" t="s">
        <v>643</v>
      </c>
      <c r="BN33" s="51" t="s">
        <v>643</v>
      </c>
      <c r="BO33" s="51" t="s">
        <v>643</v>
      </c>
      <c r="BP33" s="51" t="s">
        <v>643</v>
      </c>
      <c r="BQ33" s="51" t="s">
        <v>643</v>
      </c>
      <c r="BR33" s="51" t="s">
        <v>643</v>
      </c>
      <c r="BS33" s="51" t="s">
        <v>643</v>
      </c>
      <c r="BT33" s="51" t="s">
        <v>639</v>
      </c>
      <c r="BU33" s="51" t="s">
        <v>639</v>
      </c>
      <c r="BV33" s="51" t="s">
        <v>638</v>
      </c>
      <c r="BW33" s="51" t="s">
        <v>639</v>
      </c>
      <c r="BX33" s="51" t="s">
        <v>639</v>
      </c>
      <c r="BY33" s="51" t="s">
        <v>639</v>
      </c>
      <c r="BZ33" s="51" t="s">
        <v>639</v>
      </c>
      <c r="CA33" s="51" t="s">
        <v>639</v>
      </c>
      <c r="CB33" s="51" t="s">
        <v>639</v>
      </c>
      <c r="CC33" s="51" t="s">
        <v>639</v>
      </c>
      <c r="CD33" s="51" t="s">
        <v>639</v>
      </c>
      <c r="CE33" s="51" t="s">
        <v>639</v>
      </c>
      <c r="CF33" s="51" t="s">
        <v>639</v>
      </c>
      <c r="CG33" s="51" t="s">
        <v>639</v>
      </c>
      <c r="CH33" s="51" t="s">
        <v>639</v>
      </c>
      <c r="CI33" s="51" t="s">
        <v>639</v>
      </c>
      <c r="CJ33" s="51" t="s">
        <v>639</v>
      </c>
      <c r="CK33" s="51" t="s">
        <v>639</v>
      </c>
      <c r="CL33" s="51" t="s">
        <v>639</v>
      </c>
      <c r="CM33" s="51" t="s">
        <v>639</v>
      </c>
      <c r="CN33" s="51" t="s">
        <v>639</v>
      </c>
      <c r="CO33" s="51" t="s">
        <v>639</v>
      </c>
      <c r="CP33" s="51" t="s">
        <v>643</v>
      </c>
      <c r="CR33" s="51" t="s">
        <v>638</v>
      </c>
      <c r="CS33" s="51" t="s">
        <v>638</v>
      </c>
      <c r="CT33" s="51" t="s">
        <v>638</v>
      </c>
      <c r="CU33" s="51" t="s">
        <v>643</v>
      </c>
      <c r="CV33" s="51" t="s">
        <v>643</v>
      </c>
      <c r="CW33" s="51" t="s">
        <v>643</v>
      </c>
      <c r="CX33" s="51" t="s">
        <v>897</v>
      </c>
      <c r="CY33" s="51" t="s">
        <v>1471</v>
      </c>
      <c r="CZ33" s="51" t="s">
        <v>638</v>
      </c>
      <c r="DA33" s="51" t="s">
        <v>638</v>
      </c>
      <c r="DB33" s="51" t="s">
        <v>638</v>
      </c>
      <c r="DC33" s="51" t="s">
        <v>638</v>
      </c>
      <c r="DD33" s="51" t="s">
        <v>639</v>
      </c>
      <c r="DE33" s="51" t="s">
        <v>1472</v>
      </c>
      <c r="DF33" s="51" t="s">
        <v>1473</v>
      </c>
      <c r="DG33" s="51" t="s">
        <v>1474</v>
      </c>
      <c r="DH33" s="51" t="s">
        <v>638</v>
      </c>
      <c r="DI33" s="51" t="s">
        <v>638</v>
      </c>
      <c r="DJ33" s="51" t="s">
        <v>638</v>
      </c>
      <c r="DK33" s="51" t="s">
        <v>638</v>
      </c>
      <c r="DL33" s="51" t="s">
        <v>639</v>
      </c>
      <c r="DM33" s="51" t="s">
        <v>639</v>
      </c>
      <c r="DN33" s="51" t="s">
        <v>639</v>
      </c>
      <c r="DO33" s="51" t="s">
        <v>1097</v>
      </c>
      <c r="DP33" s="51" t="s">
        <v>703</v>
      </c>
      <c r="DQ33" s="51" t="s">
        <v>638</v>
      </c>
      <c r="DR33" s="51" t="s">
        <v>638</v>
      </c>
      <c r="DS33" s="51" t="s">
        <v>638</v>
      </c>
      <c r="DT33" s="51" t="s">
        <v>638</v>
      </c>
      <c r="DU33" s="51" t="s">
        <v>638</v>
      </c>
      <c r="DV33" s="51" t="s">
        <v>1475</v>
      </c>
      <c r="DW33" s="51" t="s">
        <v>638</v>
      </c>
      <c r="DX33" s="51" t="s">
        <v>638</v>
      </c>
      <c r="DY33" s="51" t="s">
        <v>638</v>
      </c>
      <c r="DZ33" s="51" t="s">
        <v>639</v>
      </c>
      <c r="EA33" s="51" t="s">
        <v>654</v>
      </c>
      <c r="EB33" s="51" t="s">
        <v>638</v>
      </c>
      <c r="EC33" s="51" t="s">
        <v>639</v>
      </c>
      <c r="ED33" s="51" t="s">
        <v>638</v>
      </c>
      <c r="EE33" s="51" t="s">
        <v>643</v>
      </c>
      <c r="EF33" s="51" t="s">
        <v>643</v>
      </c>
      <c r="EG33" s="51" t="s">
        <v>643</v>
      </c>
      <c r="EH33" s="51" t="s">
        <v>643</v>
      </c>
      <c r="EI33" s="51" t="s">
        <v>643</v>
      </c>
      <c r="EJ33" s="51" t="s">
        <v>643</v>
      </c>
      <c r="EK33" s="51" t="s">
        <v>643</v>
      </c>
      <c r="EL33" s="51" t="s">
        <v>643</v>
      </c>
      <c r="EM33" s="51" t="s">
        <v>643</v>
      </c>
      <c r="EN33" s="51" t="s">
        <v>643</v>
      </c>
      <c r="EO33" s="51" t="s">
        <v>643</v>
      </c>
      <c r="EP33" s="51" t="s">
        <v>643</v>
      </c>
      <c r="EQ33" s="51" t="s">
        <v>643</v>
      </c>
      <c r="ER33" s="51" t="s">
        <v>643</v>
      </c>
      <c r="ES33" s="51" t="s">
        <v>638</v>
      </c>
      <c r="ET33" s="51" t="s">
        <v>639</v>
      </c>
      <c r="EU33" s="51" t="s">
        <v>638</v>
      </c>
      <c r="EV33" s="51" t="s">
        <v>638</v>
      </c>
      <c r="EW33" s="51" t="s">
        <v>639</v>
      </c>
      <c r="EX33" s="51" t="s">
        <v>1476</v>
      </c>
      <c r="EY33" s="51" t="s">
        <v>1477</v>
      </c>
      <c r="EZ33" s="51" t="s">
        <v>638</v>
      </c>
      <c r="FA33" s="51" t="s">
        <v>638</v>
      </c>
      <c r="FB33" s="51" t="s">
        <v>639</v>
      </c>
      <c r="FC33" s="51" t="s">
        <v>638</v>
      </c>
      <c r="FD33" s="51" t="s">
        <v>638</v>
      </c>
      <c r="FE33" s="51" t="s">
        <v>639</v>
      </c>
      <c r="FF33" s="51" t="s">
        <v>643</v>
      </c>
      <c r="FG33" s="51" t="s">
        <v>643</v>
      </c>
      <c r="FH33" s="51" t="s">
        <v>643</v>
      </c>
      <c r="FI33" s="51" t="s">
        <v>643</v>
      </c>
      <c r="FJ33" s="51" t="s">
        <v>643</v>
      </c>
      <c r="FL33" s="51" t="s">
        <v>638</v>
      </c>
      <c r="FM33" s="51" t="s">
        <v>638</v>
      </c>
      <c r="FN33" s="51" t="s">
        <v>638</v>
      </c>
      <c r="FO33" s="51" t="s">
        <v>638</v>
      </c>
      <c r="FP33" s="51" t="s">
        <v>638</v>
      </c>
      <c r="FQ33" s="51" t="s">
        <v>639</v>
      </c>
      <c r="FR33" s="51" t="s">
        <v>1478</v>
      </c>
      <c r="FS33" s="51" t="s">
        <v>1479</v>
      </c>
      <c r="FT33" s="51" t="s">
        <v>643</v>
      </c>
      <c r="FU33" s="51" t="s">
        <v>643</v>
      </c>
      <c r="FV33" s="51" t="s">
        <v>643</v>
      </c>
      <c r="FW33" s="51" t="s">
        <v>638</v>
      </c>
      <c r="FX33" s="51" t="s">
        <v>638</v>
      </c>
      <c r="FY33" s="51" t="s">
        <v>638</v>
      </c>
      <c r="FZ33" s="51" t="s">
        <v>638</v>
      </c>
      <c r="GA33" s="51" t="s">
        <v>638</v>
      </c>
      <c r="GB33" s="51" t="s">
        <v>638</v>
      </c>
      <c r="GC33" s="51" t="s">
        <v>639</v>
      </c>
      <c r="GD33" s="51" t="s">
        <v>1158</v>
      </c>
      <c r="GE33" s="51" t="s">
        <v>1480</v>
      </c>
      <c r="GF33" s="51" t="s">
        <v>639</v>
      </c>
      <c r="GG33" s="51" t="s">
        <v>1480</v>
      </c>
      <c r="GH33" s="51" t="s">
        <v>1481</v>
      </c>
      <c r="GI33" s="51" t="s">
        <v>639</v>
      </c>
      <c r="GJ33" s="51" t="s">
        <v>1482</v>
      </c>
      <c r="GK33" s="51" t="s">
        <v>1483</v>
      </c>
      <c r="GL33" s="51" t="s">
        <v>1484</v>
      </c>
      <c r="GM33" s="51" t="s">
        <v>1485</v>
      </c>
      <c r="GN33" s="51" t="s">
        <v>1486</v>
      </c>
      <c r="GO33" s="51" t="s">
        <v>294</v>
      </c>
      <c r="GP33" s="51" t="s">
        <v>294</v>
      </c>
      <c r="GQ33" s="51" t="s">
        <v>294</v>
      </c>
      <c r="GR33" s="51" t="s">
        <v>294</v>
      </c>
      <c r="GS33" s="51" t="s">
        <v>294</v>
      </c>
      <c r="GT33" s="51" t="s">
        <v>643</v>
      </c>
      <c r="GU33" s="51" t="s">
        <v>643</v>
      </c>
      <c r="GV33" s="51" t="s">
        <v>643</v>
      </c>
      <c r="GW33" s="51" t="s">
        <v>643</v>
      </c>
      <c r="GX33" s="51" t="s">
        <v>643</v>
      </c>
      <c r="GY33" s="51" t="s">
        <v>643</v>
      </c>
      <c r="GZ33" s="51" t="s">
        <v>643</v>
      </c>
      <c r="HA33" s="51" t="s">
        <v>643</v>
      </c>
      <c r="HB33" s="51" t="s">
        <v>643</v>
      </c>
      <c r="HC33" s="51" t="s">
        <v>643</v>
      </c>
      <c r="HD33" s="51" t="s">
        <v>643</v>
      </c>
      <c r="HE33" s="51" t="s">
        <v>643</v>
      </c>
      <c r="HF33" s="51" t="s">
        <v>643</v>
      </c>
      <c r="HG33" s="51" t="s">
        <v>643</v>
      </c>
      <c r="HH33" s="51" t="s">
        <v>643</v>
      </c>
      <c r="HI33" s="51" t="s">
        <v>643</v>
      </c>
      <c r="HJ33" s="51" t="s">
        <v>643</v>
      </c>
      <c r="HK33" s="51" t="s">
        <v>643</v>
      </c>
      <c r="HL33" s="51" t="s">
        <v>643</v>
      </c>
      <c r="HM33" s="51" t="s">
        <v>643</v>
      </c>
      <c r="HN33" s="51" t="s">
        <v>643</v>
      </c>
      <c r="HO33" s="51" t="s">
        <v>643</v>
      </c>
      <c r="HP33" s="51" t="s">
        <v>643</v>
      </c>
      <c r="HQ33" s="51" t="s">
        <v>638</v>
      </c>
      <c r="HR33" s="51" t="s">
        <v>639</v>
      </c>
      <c r="HS33" s="51" t="s">
        <v>643</v>
      </c>
      <c r="HT33" s="51" t="s">
        <v>639</v>
      </c>
      <c r="HU33" s="51" t="s">
        <v>639</v>
      </c>
      <c r="HV33" s="51" t="s">
        <v>638</v>
      </c>
      <c r="HW33" s="51" t="s">
        <v>639</v>
      </c>
      <c r="HX33" s="51" t="s">
        <v>638</v>
      </c>
      <c r="HY33" s="51" t="s">
        <v>639</v>
      </c>
      <c r="HZ33" s="51" t="s">
        <v>639</v>
      </c>
      <c r="IA33" s="51" t="s">
        <v>639</v>
      </c>
      <c r="IB33" s="51" t="s">
        <v>639</v>
      </c>
      <c r="IC33" s="51" t="s">
        <v>639</v>
      </c>
      <c r="ID33" s="51" t="s">
        <v>639</v>
      </c>
      <c r="IE33" s="51" t="s">
        <v>728</v>
      </c>
      <c r="IF33" s="51" t="s">
        <v>639</v>
      </c>
      <c r="IG33" s="51" t="s">
        <v>639</v>
      </c>
      <c r="IH33" s="51" t="s">
        <v>639</v>
      </c>
      <c r="II33" s="51" t="s">
        <v>639</v>
      </c>
      <c r="IJ33" s="51" t="s">
        <v>639</v>
      </c>
      <c r="IK33" s="51" t="s">
        <v>639</v>
      </c>
      <c r="IL33" s="51" t="s">
        <v>643</v>
      </c>
      <c r="IM33" s="51" t="s">
        <v>643</v>
      </c>
      <c r="IN33" s="51" t="s">
        <v>643</v>
      </c>
      <c r="IO33" s="51" t="s">
        <v>643</v>
      </c>
      <c r="IQ33" s="51" t="s">
        <v>1470</v>
      </c>
      <c r="IR33" s="51" t="s">
        <v>638</v>
      </c>
      <c r="IS33" s="51" t="s">
        <v>639</v>
      </c>
      <c r="IT33" s="51" t="s">
        <v>638</v>
      </c>
      <c r="IU33" s="51" t="s">
        <v>638</v>
      </c>
      <c r="IV33" s="51" t="s">
        <v>639</v>
      </c>
      <c r="IW33" s="51" t="s">
        <v>800</v>
      </c>
      <c r="IX33" s="51" t="s">
        <v>1487</v>
      </c>
      <c r="IY33" s="51" t="s">
        <v>1488</v>
      </c>
      <c r="IZ33" s="51" t="s">
        <v>638</v>
      </c>
      <c r="JA33" s="51" t="s">
        <v>638</v>
      </c>
      <c r="JB33" s="51" t="s">
        <v>638</v>
      </c>
      <c r="JC33" s="51" t="s">
        <v>639</v>
      </c>
      <c r="JD33" s="51" t="s">
        <v>638</v>
      </c>
      <c r="JE33" s="51" t="s">
        <v>1489</v>
      </c>
      <c r="JF33" s="51" t="s">
        <v>638</v>
      </c>
      <c r="JG33" s="51" t="s">
        <v>638</v>
      </c>
      <c r="JH33" s="51" t="s">
        <v>639</v>
      </c>
      <c r="JI33" s="51" t="s">
        <v>638</v>
      </c>
      <c r="JK33" s="51" t="s">
        <v>643</v>
      </c>
      <c r="JL33" s="51" t="s">
        <v>643</v>
      </c>
      <c r="JM33" s="51" t="s">
        <v>643</v>
      </c>
      <c r="JN33" s="51" t="s">
        <v>643</v>
      </c>
      <c r="JO33" s="51" t="s">
        <v>643</v>
      </c>
      <c r="JP33" s="51" t="s">
        <v>643</v>
      </c>
      <c r="JQ33" s="51" t="s">
        <v>643</v>
      </c>
      <c r="JR33" s="51" t="s">
        <v>643</v>
      </c>
      <c r="JS33" s="51" t="s">
        <v>643</v>
      </c>
      <c r="JT33" s="51" t="s">
        <v>643</v>
      </c>
      <c r="JU33" s="51" t="s">
        <v>643</v>
      </c>
      <c r="JV33" s="51" t="s">
        <v>643</v>
      </c>
      <c r="JW33" s="51" t="s">
        <v>643</v>
      </c>
      <c r="JX33" s="51" t="s">
        <v>638</v>
      </c>
      <c r="JY33" s="51" t="s">
        <v>639</v>
      </c>
      <c r="JZ33" s="51" t="s">
        <v>638</v>
      </c>
      <c r="KA33" s="51" t="s">
        <v>638</v>
      </c>
      <c r="KB33" s="51" t="s">
        <v>639</v>
      </c>
      <c r="KC33" s="51" t="s">
        <v>1490</v>
      </c>
      <c r="KD33" s="51" t="s">
        <v>643</v>
      </c>
      <c r="KE33" s="51" t="s">
        <v>643</v>
      </c>
      <c r="KF33" s="51" t="s">
        <v>643</v>
      </c>
      <c r="KG33" s="51" t="s">
        <v>643</v>
      </c>
      <c r="KH33" s="51" t="s">
        <v>643</v>
      </c>
      <c r="KI33" s="51" t="s">
        <v>744</v>
      </c>
      <c r="KJ33" s="51" t="s">
        <v>638</v>
      </c>
      <c r="KK33" s="51" t="s">
        <v>638</v>
      </c>
      <c r="KL33" s="51" t="s">
        <v>638</v>
      </c>
      <c r="KM33" s="51" t="s">
        <v>638</v>
      </c>
      <c r="KN33" s="51" t="s">
        <v>639</v>
      </c>
      <c r="KO33" s="51" t="s">
        <v>1491</v>
      </c>
      <c r="KP33" s="51" t="s">
        <v>1492</v>
      </c>
      <c r="KQ33" s="51" t="s">
        <v>1493</v>
      </c>
      <c r="KR33" s="51" t="s">
        <v>1494</v>
      </c>
      <c r="KS33" s="51" t="s">
        <v>1495</v>
      </c>
      <c r="KT33" s="51" t="s">
        <v>1496</v>
      </c>
      <c r="KU33" s="51" t="s">
        <v>294</v>
      </c>
      <c r="KV33" s="51" t="s">
        <v>294</v>
      </c>
      <c r="KW33" s="51" t="s">
        <v>643</v>
      </c>
      <c r="KX33" s="51" t="s">
        <v>643</v>
      </c>
      <c r="KY33" s="51" t="s">
        <v>643</v>
      </c>
      <c r="KZ33" s="51" t="s">
        <v>643</v>
      </c>
      <c r="LA33" s="51" t="s">
        <v>643</v>
      </c>
      <c r="LB33" s="51" t="s">
        <v>643</v>
      </c>
      <c r="LC33" s="51" t="s">
        <v>643</v>
      </c>
      <c r="LD33" s="51" t="s">
        <v>643</v>
      </c>
      <c r="LE33" s="51" t="s">
        <v>643</v>
      </c>
      <c r="LF33" s="51" t="s">
        <v>643</v>
      </c>
      <c r="LG33" s="51" t="s">
        <v>643</v>
      </c>
      <c r="LH33" s="51" t="s">
        <v>643</v>
      </c>
      <c r="LI33" s="51" t="s">
        <v>643</v>
      </c>
      <c r="LJ33" s="51" t="s">
        <v>643</v>
      </c>
      <c r="LK33" s="51" t="s">
        <v>638</v>
      </c>
      <c r="LL33" s="51" t="s">
        <v>638</v>
      </c>
      <c r="LM33" s="51" t="s">
        <v>638</v>
      </c>
      <c r="LN33" s="51" t="s">
        <v>639</v>
      </c>
      <c r="LO33" s="51" t="s">
        <v>639</v>
      </c>
      <c r="LP33" s="51" t="s">
        <v>831</v>
      </c>
      <c r="LQ33" s="51" t="s">
        <v>1497</v>
      </c>
      <c r="LR33" s="51" t="s">
        <v>638</v>
      </c>
      <c r="LS33" s="51" t="s">
        <v>638</v>
      </c>
      <c r="LT33" s="51" t="s">
        <v>639</v>
      </c>
      <c r="LU33" s="51" t="s">
        <v>639</v>
      </c>
      <c r="LV33" s="51" t="s">
        <v>643</v>
      </c>
      <c r="LW33" s="51" t="s">
        <v>638</v>
      </c>
      <c r="LX33" s="51" t="s">
        <v>643</v>
      </c>
      <c r="LY33" s="51" t="s">
        <v>1498</v>
      </c>
      <c r="LZ33" s="51" t="s">
        <v>703</v>
      </c>
      <c r="MA33" s="51" t="s">
        <v>638</v>
      </c>
      <c r="MB33" s="51" t="s">
        <v>639</v>
      </c>
      <c r="MC33" s="51" t="s">
        <v>639</v>
      </c>
      <c r="MD33" s="51" t="s">
        <v>638</v>
      </c>
      <c r="ME33" s="51" t="s">
        <v>639</v>
      </c>
      <c r="MF33" s="51" t="s">
        <v>639</v>
      </c>
      <c r="MG33" s="51" t="s">
        <v>1499</v>
      </c>
      <c r="MH33" s="51" t="s">
        <v>638</v>
      </c>
      <c r="MI33" s="51" t="s">
        <v>639</v>
      </c>
      <c r="MJ33" s="51" t="s">
        <v>639</v>
      </c>
      <c r="MK33" s="51" t="s">
        <v>708</v>
      </c>
      <c r="ML33" s="51" t="s">
        <v>708</v>
      </c>
      <c r="MM33" s="51" t="s">
        <v>643</v>
      </c>
      <c r="MN33" s="51" t="s">
        <v>643</v>
      </c>
      <c r="MO33" s="51" t="s">
        <v>643</v>
      </c>
      <c r="MP33" s="51" t="s">
        <v>643</v>
      </c>
      <c r="MQ33" s="51" t="s">
        <v>643</v>
      </c>
      <c r="MS33" s="51" t="s">
        <v>639</v>
      </c>
      <c r="MT33" s="51" t="s">
        <v>638</v>
      </c>
      <c r="MU33" s="51" t="s">
        <v>638</v>
      </c>
      <c r="MV33" s="51" t="s">
        <v>638</v>
      </c>
      <c r="MW33" s="51" t="s">
        <v>638</v>
      </c>
      <c r="MX33" s="51" t="s">
        <v>639</v>
      </c>
      <c r="MY33" s="51" t="s">
        <v>639</v>
      </c>
      <c r="MZ33" s="51" t="s">
        <v>1500</v>
      </c>
      <c r="NA33" s="51" t="s">
        <v>643</v>
      </c>
      <c r="NB33" s="51" t="s">
        <v>643</v>
      </c>
      <c r="NC33" s="51" t="s">
        <v>643</v>
      </c>
      <c r="ND33" s="51" t="s">
        <v>638</v>
      </c>
      <c r="NE33" s="51" t="s">
        <v>638</v>
      </c>
      <c r="NF33" s="51" t="s">
        <v>638</v>
      </c>
      <c r="NG33" s="51" t="s">
        <v>638</v>
      </c>
      <c r="NH33" s="51" t="s">
        <v>638</v>
      </c>
      <c r="NI33" s="51" t="s">
        <v>638</v>
      </c>
      <c r="NJ33" s="51" t="s">
        <v>639</v>
      </c>
      <c r="NK33" s="51" t="s">
        <v>1158</v>
      </c>
      <c r="NL33" s="51" t="str">
        <f>IF(OR(EXACT(Table1[[#This Row],[TR IPCC scenarios]],"Yes"), EXACT(Table1[[#This Row],[PR IPCC scenarios]],"Yes")),"Yes","No")</f>
        <v>Yes</v>
      </c>
      <c r="NM33" s="52" t="str">
        <f>IF(OR(EXACT(Table1[[#This Row],[TR NGFS scenarios]],"Yes"), EXACT(Table1[[#This Row],[PR NGFS scenarios]],"Yes")),"Yes","No")</f>
        <v>No</v>
      </c>
      <c r="NN33" s="51" t="str">
        <f>IF(OR(EXACT(Table1[[#This Row],[Geographic Coverage - Global (PR)]],"Yes"), EXACT(Table1[[#This Row],[Geographic Coverage - Global (TR)]],"Yes")),"Yes","No")</f>
        <v>Yes</v>
      </c>
      <c r="NO33" s="51" t="str">
        <f>IF(OR(EXACT(Table1[[#This Row],[Geographic Coverage - Europe (TR)]],"Yes"), EXACT(Table1[[#This Row],[Geographic Coverage - Europe (PR)]],"Yes")),"Yes","No")</f>
        <v>Yes</v>
      </c>
      <c r="NP33" s="51" t="str">
        <f>IF(OR(EXACT(Table1[[#This Row],[Geographic Coverage - APAC (TR)]],"Yes"), EXACT(Table1[[#This Row],[Geographic Coverage - APAC (PR)]],"Yes")),"Yes","No")</f>
        <v>Yes</v>
      </c>
      <c r="NQ33" s="51" t="str">
        <f>IF(OR(EXACT(Table1[[#This Row],[Geographic Coverage - Africa (TR)]],"Yes"), EXACT(Table1[[#This Row],[Geographic Coverage - Africa (PR)]],"Yes")),"Yes","No")</f>
        <v>Yes</v>
      </c>
      <c r="NR33" s="51" t="str">
        <f>IF(OR(EXACT(Table1[[#This Row],[Geographic Coverage - North America (TR)]],"Yes"), EXACT(Table1[[#This Row],[Geographic Coverage - North America (PR)]],"Yes")),"Yes","No")</f>
        <v>Yes</v>
      </c>
      <c r="NS33" s="51" t="str">
        <f>IF(OR(EXACT(Table1[[#This Row],[Geographic Coverage - North America (TR)]],"Yes"), EXACT(Table1[[#This Row],[Geographic Coverage - North America (PR)]],"Yes")),"Yes","No")</f>
        <v>Yes</v>
      </c>
      <c r="NT33" s="51" t="str">
        <f>IF(OR(EXACT(Table1[[#This Row],[Coverage of Asset Classes - Equities]],"Yes"), EXACT(Table1[[#This Row],[Coverage of Asset Classes - Equities (Physical Risks)]],"Yes")),"Yes","No")</f>
        <v>Yes</v>
      </c>
      <c r="NU33" s="51" t="str">
        <f>IF(OR(EXACT(Table1[[#This Row],[Coverage of Asset Classes - Mortgages]],"Yes"), EXACT(Table1[[#This Row],[Coverage of Asset Classes -Mortgages (Physical Risks)]],"Yes")),"Yes","No")</f>
        <v>Yes</v>
      </c>
      <c r="NV33" s="51" t="str">
        <f>IF(OR(EXACT(Table1[[#This Row],[Coverage of Asset Classes - Real Estate / Real Assets]],"Yes"), EXACT(Table1[[#This Row],[Coverage of Asset Classes - Real Estate / Real Assets (Physical Risks)]],"Yes")),"Yes","No")</f>
        <v>Yes</v>
      </c>
      <c r="NW33" s="51" t="str">
        <f>IF(OR(EXACT(Table1[[#This Row],[Coverage of Asset Classes - Bonds, government]],"Yes"), EXACT(Table1[[#This Row],[Coverage of Asset Classes - Bonds, government (Physical Risks)]],"Yes")),"Yes","No")</f>
        <v>Yes</v>
      </c>
      <c r="NX33" s="51" t="str">
        <f>IF(OR(EXACT(Table1[[#This Row],[Coverage of Asset Classes - Bonds, corporate]],"Yes"), EXACT(Table1[[#This Row],[Coverage of Asset Classes - Bonds, corporate (Physical Risks)]],"Yes")),"Yes","No")</f>
        <v>Yes</v>
      </c>
      <c r="NY33" s="51" t="str">
        <f>IF(OR(EXACT(Table1[[#This Row],[Coverage of Asset Classes - Commodities]],"Yes"), EXACT(Table1[[#This Row],[Coverage of Asset Classes - Commodities (Physical Risks)]],"Yes")),"Yes","No")</f>
        <v>No</v>
      </c>
      <c r="NZ33" s="51" t="s">
        <v>676</v>
      </c>
      <c r="OA33" s="51" t="s">
        <v>643</v>
      </c>
      <c r="OB33" s="51" t="s">
        <v>1501</v>
      </c>
    </row>
    <row r="34" spans="1:392" s="51" customFormat="1" ht="15.95" customHeight="1" x14ac:dyDescent="0.2">
      <c r="A34" s="51" t="s">
        <v>95</v>
      </c>
      <c r="B34" s="51" t="s">
        <v>679</v>
      </c>
      <c r="C34" s="51" t="s">
        <v>31</v>
      </c>
      <c r="D34" s="51" t="s">
        <v>96</v>
      </c>
      <c r="E34" s="129" t="s">
        <v>1502</v>
      </c>
      <c r="F34" s="51" t="s">
        <v>97</v>
      </c>
      <c r="G34" s="51" t="s">
        <v>98</v>
      </c>
      <c r="H34" s="51" t="s">
        <v>1503</v>
      </c>
      <c r="I34" s="51" t="s">
        <v>1504</v>
      </c>
      <c r="J34" s="51" t="s">
        <v>638</v>
      </c>
      <c r="K34" s="51" t="s">
        <v>638</v>
      </c>
      <c r="L34" s="51" t="s">
        <v>638</v>
      </c>
      <c r="M34" s="51" t="s">
        <v>638</v>
      </c>
      <c r="N34" s="51" t="s">
        <v>639</v>
      </c>
      <c r="O34" s="51" t="s">
        <v>639</v>
      </c>
      <c r="P34" s="51" t="s">
        <v>639</v>
      </c>
      <c r="Q34" s="51" t="s">
        <v>294</v>
      </c>
      <c r="R34" s="51" t="s">
        <v>639</v>
      </c>
      <c r="S34" s="51" t="s">
        <v>638</v>
      </c>
      <c r="T34" s="51" t="s">
        <v>294</v>
      </c>
      <c r="U34" s="51" t="s">
        <v>638</v>
      </c>
      <c r="V34" s="51" t="s">
        <v>639</v>
      </c>
      <c r="W34" s="51" t="s">
        <v>1505</v>
      </c>
      <c r="X34" s="51" t="s">
        <v>638</v>
      </c>
      <c r="Y34" s="51" t="s">
        <v>639</v>
      </c>
      <c r="Z34" s="51" t="s">
        <v>639</v>
      </c>
      <c r="AA34" s="51" t="s">
        <v>1506</v>
      </c>
      <c r="AB34" s="51" t="s">
        <v>1507</v>
      </c>
      <c r="AC34" s="51" t="s">
        <v>638</v>
      </c>
      <c r="AD34" s="51" t="s">
        <v>638</v>
      </c>
      <c r="AE34" s="51" t="s">
        <v>638</v>
      </c>
      <c r="AF34" s="51" t="s">
        <v>1508</v>
      </c>
      <c r="AG34" s="51" t="s">
        <v>643</v>
      </c>
      <c r="AH34" s="51" t="s">
        <v>643</v>
      </c>
      <c r="AI34" s="51" t="s">
        <v>638</v>
      </c>
      <c r="AJ34" s="51" t="s">
        <v>638</v>
      </c>
      <c r="AK34" s="51" t="s">
        <v>638</v>
      </c>
      <c r="AL34" s="51" t="s">
        <v>639</v>
      </c>
      <c r="AM34" s="51" t="s">
        <v>638</v>
      </c>
      <c r="AN34" s="51" t="s">
        <v>643</v>
      </c>
      <c r="AO34" s="51" t="s">
        <v>1509</v>
      </c>
      <c r="AP34" s="51" t="s">
        <v>1510</v>
      </c>
      <c r="AQ34" s="51" t="s">
        <v>638</v>
      </c>
      <c r="AR34" s="51" t="s">
        <v>638</v>
      </c>
      <c r="AS34" s="51" t="s">
        <v>638</v>
      </c>
      <c r="AT34" s="51" t="s">
        <v>639</v>
      </c>
      <c r="AU34" s="51" t="s">
        <v>639</v>
      </c>
      <c r="AV34" s="51" t="s">
        <v>639</v>
      </c>
      <c r="AW34" s="51" t="s">
        <v>639</v>
      </c>
      <c r="AX34" s="51" t="s">
        <v>638</v>
      </c>
      <c r="AY34" s="51" t="s">
        <v>639</v>
      </c>
      <c r="AZ34" s="51" t="s">
        <v>638</v>
      </c>
      <c r="BA34" s="51" t="s">
        <v>639</v>
      </c>
      <c r="BB34" s="51" t="s">
        <v>639</v>
      </c>
      <c r="BC34" s="51" t="s">
        <v>294</v>
      </c>
      <c r="BD34" s="51" t="s">
        <v>638</v>
      </c>
      <c r="BE34" s="51" t="s">
        <v>1511</v>
      </c>
      <c r="BF34" s="51" t="s">
        <v>638</v>
      </c>
      <c r="BG34" s="51" t="s">
        <v>1511</v>
      </c>
      <c r="BH34" s="51" t="s">
        <v>638</v>
      </c>
      <c r="BI34" s="51" t="s">
        <v>638</v>
      </c>
      <c r="BJ34" s="51" t="s">
        <v>638</v>
      </c>
      <c r="BK34" s="51" t="s">
        <v>638</v>
      </c>
      <c r="BL34" s="51" t="s">
        <v>294</v>
      </c>
      <c r="BN34" s="51" t="s">
        <v>639</v>
      </c>
      <c r="BO34" s="51" t="s">
        <v>638</v>
      </c>
      <c r="BP34" s="51" t="s">
        <v>1512</v>
      </c>
      <c r="BQ34" s="51" t="s">
        <v>1513</v>
      </c>
      <c r="BR34" s="51" t="s">
        <v>638</v>
      </c>
      <c r="BS34" s="51" t="s">
        <v>1514</v>
      </c>
      <c r="BT34" s="51" t="s">
        <v>294</v>
      </c>
      <c r="BU34" s="51" t="s">
        <v>294</v>
      </c>
      <c r="BV34" s="51" t="s">
        <v>294</v>
      </c>
      <c r="BW34" s="51" t="s">
        <v>294</v>
      </c>
      <c r="BX34" s="51" t="s">
        <v>294</v>
      </c>
      <c r="BY34" s="51" t="s">
        <v>294</v>
      </c>
      <c r="BZ34" s="51" t="s">
        <v>294</v>
      </c>
      <c r="CA34" s="51" t="s">
        <v>294</v>
      </c>
      <c r="CB34" s="51" t="s">
        <v>294</v>
      </c>
      <c r="CC34" s="51" t="s">
        <v>294</v>
      </c>
      <c r="CD34" s="51" t="s">
        <v>294</v>
      </c>
      <c r="CE34" s="51" t="s">
        <v>294</v>
      </c>
      <c r="CF34" s="51" t="s">
        <v>294</v>
      </c>
      <c r="CG34" s="51" t="s">
        <v>294</v>
      </c>
      <c r="CH34" s="51" t="s">
        <v>294</v>
      </c>
      <c r="CI34" s="51" t="s">
        <v>294</v>
      </c>
      <c r="CJ34" s="51" t="s">
        <v>294</v>
      </c>
      <c r="CK34" s="51" t="s">
        <v>294</v>
      </c>
      <c r="CL34" s="51" t="s">
        <v>294</v>
      </c>
      <c r="CM34" s="51" t="s">
        <v>294</v>
      </c>
      <c r="CN34" s="51" t="s">
        <v>294</v>
      </c>
      <c r="CO34" s="51" t="s">
        <v>294</v>
      </c>
      <c r="CP34" s="51" t="s">
        <v>294</v>
      </c>
      <c r="CQ34" s="51" t="s">
        <v>294</v>
      </c>
      <c r="CR34" s="51" t="s">
        <v>294</v>
      </c>
      <c r="CS34" s="51" t="s">
        <v>294</v>
      </c>
      <c r="CT34" s="51" t="s">
        <v>294</v>
      </c>
      <c r="CU34" s="51" t="s">
        <v>294</v>
      </c>
      <c r="CV34" s="51" t="s">
        <v>294</v>
      </c>
      <c r="CW34" s="51" t="s">
        <v>294</v>
      </c>
      <c r="CX34" s="51" t="s">
        <v>294</v>
      </c>
      <c r="CY34" s="51" t="s">
        <v>294</v>
      </c>
      <c r="CZ34" s="51" t="s">
        <v>294</v>
      </c>
      <c r="DA34" s="51" t="s">
        <v>294</v>
      </c>
      <c r="DB34" s="51" t="s">
        <v>294</v>
      </c>
      <c r="DC34" s="51" t="s">
        <v>294</v>
      </c>
      <c r="DD34" s="51" t="s">
        <v>294</v>
      </c>
      <c r="DE34" s="51" t="s">
        <v>294</v>
      </c>
      <c r="DF34" s="51" t="s">
        <v>294</v>
      </c>
      <c r="DG34" s="51" t="s">
        <v>294</v>
      </c>
      <c r="DH34" s="51" t="s">
        <v>294</v>
      </c>
      <c r="DI34" s="51" t="s">
        <v>294</v>
      </c>
      <c r="DJ34" s="51" t="s">
        <v>294</v>
      </c>
      <c r="DK34" s="51" t="s">
        <v>294</v>
      </c>
      <c r="DL34" s="51" t="s">
        <v>294</v>
      </c>
      <c r="DM34" s="51" t="s">
        <v>294</v>
      </c>
      <c r="DN34" s="51" t="s">
        <v>294</v>
      </c>
      <c r="DO34" s="51" t="s">
        <v>294</v>
      </c>
      <c r="DP34" s="51" t="s">
        <v>294</v>
      </c>
      <c r="DQ34" s="51" t="s">
        <v>294</v>
      </c>
      <c r="DR34" s="51" t="s">
        <v>294</v>
      </c>
      <c r="DS34" s="51" t="s">
        <v>294</v>
      </c>
      <c r="DT34" s="51" t="s">
        <v>294</v>
      </c>
      <c r="DU34" s="51" t="s">
        <v>294</v>
      </c>
      <c r="DV34" s="51" t="s">
        <v>294</v>
      </c>
      <c r="DW34" s="51" t="s">
        <v>294</v>
      </c>
      <c r="DX34" s="51" t="s">
        <v>294</v>
      </c>
      <c r="DY34" s="51" t="s">
        <v>294</v>
      </c>
      <c r="DZ34" s="51" t="s">
        <v>294</v>
      </c>
      <c r="EA34" s="51" t="s">
        <v>294</v>
      </c>
      <c r="EB34" s="51" t="s">
        <v>294</v>
      </c>
      <c r="EC34" s="51" t="s">
        <v>294</v>
      </c>
      <c r="ED34" s="51" t="s">
        <v>294</v>
      </c>
      <c r="EE34" s="51" t="s">
        <v>294</v>
      </c>
      <c r="EF34" s="51" t="s">
        <v>294</v>
      </c>
      <c r="EG34" s="51" t="s">
        <v>294</v>
      </c>
      <c r="EH34" s="51" t="s">
        <v>294</v>
      </c>
      <c r="EI34" s="51" t="s">
        <v>294</v>
      </c>
      <c r="EJ34" s="51" t="s">
        <v>294</v>
      </c>
      <c r="EK34" s="51" t="s">
        <v>294</v>
      </c>
      <c r="EL34" s="51" t="s">
        <v>294</v>
      </c>
      <c r="EM34" s="51" t="s">
        <v>294</v>
      </c>
      <c r="EN34" s="51" t="s">
        <v>294</v>
      </c>
      <c r="EO34" s="51" t="s">
        <v>294</v>
      </c>
      <c r="EP34" s="51" t="s">
        <v>294</v>
      </c>
      <c r="EQ34" s="51" t="s">
        <v>294</v>
      </c>
      <c r="ER34" s="51" t="s">
        <v>294</v>
      </c>
      <c r="ES34" s="51" t="s">
        <v>294</v>
      </c>
      <c r="ET34" s="51" t="s">
        <v>294</v>
      </c>
      <c r="EU34" s="51" t="s">
        <v>294</v>
      </c>
      <c r="EV34" s="51" t="s">
        <v>294</v>
      </c>
      <c r="EW34" s="51" t="s">
        <v>294</v>
      </c>
      <c r="EX34" s="51" t="s">
        <v>294</v>
      </c>
      <c r="EY34" s="51" t="s">
        <v>294</v>
      </c>
      <c r="EZ34" s="51" t="s">
        <v>294</v>
      </c>
      <c r="FA34" s="51" t="s">
        <v>294</v>
      </c>
      <c r="FB34" s="51" t="s">
        <v>294</v>
      </c>
      <c r="FC34" s="51" t="s">
        <v>294</v>
      </c>
      <c r="FD34" s="51" t="s">
        <v>294</v>
      </c>
      <c r="FE34" s="51" t="s">
        <v>294</v>
      </c>
      <c r="FF34" s="51" t="s">
        <v>294</v>
      </c>
      <c r="FG34" s="51" t="s">
        <v>294</v>
      </c>
      <c r="FH34" s="51" t="s">
        <v>294</v>
      </c>
      <c r="FI34" s="51" t="s">
        <v>294</v>
      </c>
      <c r="FJ34" s="51" t="s">
        <v>294</v>
      </c>
      <c r="FK34" s="51" t="s">
        <v>294</v>
      </c>
      <c r="FL34" s="51" t="s">
        <v>294</v>
      </c>
      <c r="FM34" s="51" t="s">
        <v>294</v>
      </c>
      <c r="FN34" s="51" t="s">
        <v>294</v>
      </c>
      <c r="FO34" s="51" t="s">
        <v>294</v>
      </c>
      <c r="FP34" s="51" t="s">
        <v>294</v>
      </c>
      <c r="FQ34" s="51" t="s">
        <v>294</v>
      </c>
      <c r="FR34" s="51" t="s">
        <v>294</v>
      </c>
      <c r="FS34" s="51" t="s">
        <v>294</v>
      </c>
      <c r="FT34" s="51" t="s">
        <v>294</v>
      </c>
      <c r="FU34" s="51" t="s">
        <v>294</v>
      </c>
      <c r="FV34" s="51" t="s">
        <v>294</v>
      </c>
      <c r="FW34" s="51" t="s">
        <v>294</v>
      </c>
      <c r="FX34" s="51" t="s">
        <v>294</v>
      </c>
      <c r="FY34" s="51" t="s">
        <v>294</v>
      </c>
      <c r="FZ34" s="51" t="s">
        <v>294</v>
      </c>
      <c r="GA34" s="51" t="s">
        <v>294</v>
      </c>
      <c r="GB34" s="51" t="s">
        <v>294</v>
      </c>
      <c r="GC34" s="51" t="s">
        <v>294</v>
      </c>
      <c r="GD34" s="51" t="s">
        <v>294</v>
      </c>
      <c r="GE34" s="51" t="s">
        <v>294</v>
      </c>
      <c r="GF34" s="51" t="s">
        <v>294</v>
      </c>
      <c r="GG34" s="51" t="s">
        <v>294</v>
      </c>
      <c r="GH34" s="51" t="s">
        <v>294</v>
      </c>
      <c r="GI34" s="51" t="s">
        <v>294</v>
      </c>
      <c r="GJ34" s="51" t="s">
        <v>294</v>
      </c>
      <c r="GK34" s="51" t="s">
        <v>294</v>
      </c>
      <c r="GL34" s="51" t="s">
        <v>294</v>
      </c>
      <c r="GM34" s="51" t="s">
        <v>294</v>
      </c>
      <c r="GN34" s="51" t="s">
        <v>1515</v>
      </c>
      <c r="GO34" s="51" t="s">
        <v>294</v>
      </c>
      <c r="GP34" s="51" t="s">
        <v>294</v>
      </c>
      <c r="GQ34" s="51" t="s">
        <v>294</v>
      </c>
      <c r="GR34" s="51" t="s">
        <v>294</v>
      </c>
      <c r="GS34" s="51" t="s">
        <v>294</v>
      </c>
      <c r="GT34" s="51" t="s">
        <v>294</v>
      </c>
      <c r="GU34" s="51" t="s">
        <v>294</v>
      </c>
      <c r="GV34" s="51" t="s">
        <v>294</v>
      </c>
      <c r="GW34" s="51" t="s">
        <v>294</v>
      </c>
      <c r="GX34" s="51" t="s">
        <v>294</v>
      </c>
      <c r="GY34" s="51" t="s">
        <v>294</v>
      </c>
      <c r="GZ34" s="51" t="s">
        <v>294</v>
      </c>
      <c r="HA34" s="51" t="s">
        <v>294</v>
      </c>
      <c r="HB34" s="51" t="s">
        <v>294</v>
      </c>
      <c r="HC34" s="51" t="s">
        <v>294</v>
      </c>
      <c r="HD34" s="51" t="s">
        <v>294</v>
      </c>
      <c r="HE34" s="51" t="s">
        <v>294</v>
      </c>
      <c r="HF34" s="51" t="s">
        <v>294</v>
      </c>
      <c r="HG34" s="51" t="s">
        <v>294</v>
      </c>
      <c r="HH34" s="51" t="s">
        <v>638</v>
      </c>
      <c r="HI34" s="51" t="s">
        <v>1516</v>
      </c>
      <c r="HJ34" s="51" t="s">
        <v>1517</v>
      </c>
      <c r="HK34" s="51" t="s">
        <v>638</v>
      </c>
      <c r="HL34" s="51" t="s">
        <v>638</v>
      </c>
      <c r="HM34" s="51" t="s">
        <v>638</v>
      </c>
      <c r="HN34" s="51" t="s">
        <v>639</v>
      </c>
      <c r="HO34" s="51" t="s">
        <v>639</v>
      </c>
      <c r="HP34" s="51" t="s">
        <v>294</v>
      </c>
      <c r="HQ34" s="51" t="s">
        <v>638</v>
      </c>
      <c r="HR34" s="51" t="s">
        <v>638</v>
      </c>
      <c r="HS34" s="51" t="s">
        <v>639</v>
      </c>
      <c r="HT34" s="51" t="s">
        <v>639</v>
      </c>
      <c r="HU34" s="51" t="s">
        <v>638</v>
      </c>
      <c r="HV34" s="51" t="s">
        <v>638</v>
      </c>
      <c r="HW34" s="51" t="s">
        <v>639</v>
      </c>
      <c r="HX34" s="51" t="s">
        <v>638</v>
      </c>
      <c r="HY34" s="51" t="s">
        <v>638</v>
      </c>
      <c r="HZ34" s="51" t="s">
        <v>638</v>
      </c>
      <c r="IA34" s="51" t="s">
        <v>639</v>
      </c>
      <c r="IB34" s="51" t="s">
        <v>638</v>
      </c>
      <c r="IC34" s="51" t="s">
        <v>638</v>
      </c>
      <c r="ID34" s="51" t="s">
        <v>639</v>
      </c>
      <c r="IF34" s="51" t="s">
        <v>638</v>
      </c>
      <c r="IG34" s="51" t="s">
        <v>638</v>
      </c>
      <c r="IH34" s="51" t="s">
        <v>638</v>
      </c>
      <c r="II34" s="51" t="s">
        <v>638</v>
      </c>
      <c r="IJ34" s="51" t="s">
        <v>638</v>
      </c>
      <c r="IK34" s="51" t="s">
        <v>638</v>
      </c>
      <c r="IL34" s="51" t="s">
        <v>638</v>
      </c>
      <c r="IM34" s="51" t="s">
        <v>639</v>
      </c>
      <c r="IN34" s="51" t="s">
        <v>639</v>
      </c>
      <c r="IO34" s="51" t="s">
        <v>639</v>
      </c>
      <c r="IQ34" s="51" t="s">
        <v>1518</v>
      </c>
      <c r="IR34" s="51" t="s">
        <v>638</v>
      </c>
      <c r="IS34" s="51" t="s">
        <v>638</v>
      </c>
      <c r="IT34" s="51" t="s">
        <v>638</v>
      </c>
      <c r="IU34" s="51" t="s">
        <v>638</v>
      </c>
      <c r="IV34" s="51" t="s">
        <v>639</v>
      </c>
      <c r="IX34" s="51" t="s">
        <v>1283</v>
      </c>
      <c r="IY34" s="51" t="s">
        <v>1519</v>
      </c>
      <c r="IZ34" s="51" t="s">
        <v>638</v>
      </c>
      <c r="JA34" s="51" t="s">
        <v>638</v>
      </c>
      <c r="JB34" s="51" t="s">
        <v>638</v>
      </c>
      <c r="JC34" s="51" t="s">
        <v>638</v>
      </c>
      <c r="JD34" s="51" t="s">
        <v>638</v>
      </c>
      <c r="JG34" s="51" t="s">
        <v>638</v>
      </c>
      <c r="JH34" s="51" t="s">
        <v>639</v>
      </c>
      <c r="JI34" s="51" t="s">
        <v>639</v>
      </c>
      <c r="JK34" s="51" t="s">
        <v>294</v>
      </c>
      <c r="JL34" s="51" t="s">
        <v>638</v>
      </c>
      <c r="JM34" s="51" t="s">
        <v>1520</v>
      </c>
      <c r="JN34" s="51" t="s">
        <v>638</v>
      </c>
      <c r="JO34" s="51" t="s">
        <v>639</v>
      </c>
      <c r="JP34" s="51" t="s">
        <v>639</v>
      </c>
      <c r="JQ34" s="51" t="s">
        <v>294</v>
      </c>
      <c r="JR34" s="51" t="s">
        <v>639</v>
      </c>
      <c r="JS34" s="51" t="s">
        <v>639</v>
      </c>
      <c r="JT34" s="51" t="s">
        <v>639</v>
      </c>
      <c r="JU34" s="51" t="s">
        <v>639</v>
      </c>
      <c r="JV34" s="51" t="s">
        <v>639</v>
      </c>
      <c r="JW34" s="51" t="s">
        <v>1517</v>
      </c>
      <c r="JX34" s="51" t="s">
        <v>638</v>
      </c>
      <c r="JY34" s="51" t="s">
        <v>638</v>
      </c>
      <c r="JZ34" s="51" t="s">
        <v>638</v>
      </c>
      <c r="KA34" s="51" t="s">
        <v>638</v>
      </c>
      <c r="KB34" s="51" t="s">
        <v>639</v>
      </c>
      <c r="KD34" s="51" t="s">
        <v>1521</v>
      </c>
      <c r="KE34" s="51" t="s">
        <v>1521</v>
      </c>
      <c r="KF34" s="51" t="s">
        <v>1521</v>
      </c>
      <c r="KG34" s="51" t="s">
        <v>1521</v>
      </c>
      <c r="KH34" s="51" t="s">
        <v>1521</v>
      </c>
      <c r="KI34" s="51" t="s">
        <v>1522</v>
      </c>
      <c r="KJ34" s="51" t="s">
        <v>638</v>
      </c>
      <c r="KK34" s="51" t="s">
        <v>638</v>
      </c>
      <c r="KL34" s="51" t="s">
        <v>638</v>
      </c>
      <c r="KM34" s="51" t="s">
        <v>638</v>
      </c>
      <c r="KN34" s="51" t="s">
        <v>639</v>
      </c>
      <c r="KP34" s="51" t="s">
        <v>1523</v>
      </c>
      <c r="KQ34" s="51" t="s">
        <v>1524</v>
      </c>
      <c r="KR34" s="51" t="s">
        <v>1525</v>
      </c>
      <c r="KS34" s="51" t="s">
        <v>1526</v>
      </c>
      <c r="KT34" s="51" t="s">
        <v>1526</v>
      </c>
      <c r="KU34" s="51" t="s">
        <v>1527</v>
      </c>
      <c r="KV34" s="51" t="s">
        <v>1527</v>
      </c>
      <c r="KW34" s="51" t="s">
        <v>643</v>
      </c>
      <c r="KX34" s="51" t="s">
        <v>639</v>
      </c>
      <c r="KY34" s="51" t="s">
        <v>639</v>
      </c>
      <c r="KZ34" s="51" t="s">
        <v>639</v>
      </c>
      <c r="LA34" s="51" t="s">
        <v>638</v>
      </c>
      <c r="LB34" s="51" t="s">
        <v>638</v>
      </c>
      <c r="LC34" s="51" t="s">
        <v>639</v>
      </c>
      <c r="LD34" s="51" t="s">
        <v>639</v>
      </c>
      <c r="LE34" s="51" t="s">
        <v>638</v>
      </c>
      <c r="LF34" s="51" t="s">
        <v>638</v>
      </c>
      <c r="LG34" s="51" t="s">
        <v>638</v>
      </c>
      <c r="LH34" s="51" t="s">
        <v>638</v>
      </c>
      <c r="LI34" s="51" t="s">
        <v>639</v>
      </c>
      <c r="LJ34" s="51" t="s">
        <v>294</v>
      </c>
      <c r="LK34" s="51" t="s">
        <v>638</v>
      </c>
      <c r="LL34" s="51" t="s">
        <v>639</v>
      </c>
      <c r="LM34" s="51" t="s">
        <v>639</v>
      </c>
      <c r="LN34" s="51" t="s">
        <v>639</v>
      </c>
      <c r="LO34" s="51" t="s">
        <v>638</v>
      </c>
      <c r="LP34" s="51" t="s">
        <v>643</v>
      </c>
      <c r="LR34" s="51" t="s">
        <v>638</v>
      </c>
      <c r="LS34" s="51" t="s">
        <v>639</v>
      </c>
      <c r="LT34" s="51" t="s">
        <v>639</v>
      </c>
      <c r="LU34" s="51" t="s">
        <v>638</v>
      </c>
      <c r="LV34" s="51" t="s">
        <v>639</v>
      </c>
      <c r="LW34" s="51" t="s">
        <v>639</v>
      </c>
      <c r="LX34" s="51" t="s">
        <v>643</v>
      </c>
      <c r="LZ34" s="51" t="s">
        <v>703</v>
      </c>
      <c r="MA34" s="51" t="s">
        <v>639</v>
      </c>
      <c r="MB34" s="51" t="s">
        <v>638</v>
      </c>
      <c r="MC34" s="51" t="s">
        <v>638</v>
      </c>
      <c r="MD34" s="51" t="s">
        <v>639</v>
      </c>
      <c r="ME34" s="51" t="s">
        <v>639</v>
      </c>
      <c r="MF34" s="51" t="s">
        <v>1528</v>
      </c>
      <c r="MH34" s="51" t="s">
        <v>638</v>
      </c>
      <c r="MI34" s="51" t="s">
        <v>639</v>
      </c>
      <c r="MJ34" s="51" t="s">
        <v>639</v>
      </c>
      <c r="MK34" s="51" t="s">
        <v>708</v>
      </c>
      <c r="MM34" s="51" t="s">
        <v>639</v>
      </c>
      <c r="MN34" s="51" t="s">
        <v>638</v>
      </c>
      <c r="MO34" s="51" t="s">
        <v>638</v>
      </c>
      <c r="MP34" s="51" t="s">
        <v>638</v>
      </c>
      <c r="MQ34" s="51" t="s">
        <v>639</v>
      </c>
      <c r="MS34" s="51" t="s">
        <v>639</v>
      </c>
      <c r="MT34" s="51" t="s">
        <v>638</v>
      </c>
      <c r="MU34" s="51" t="s">
        <v>639</v>
      </c>
      <c r="MV34" s="51" t="s">
        <v>638</v>
      </c>
      <c r="MW34" s="51" t="s">
        <v>638</v>
      </c>
      <c r="MX34" s="51" t="s">
        <v>639</v>
      </c>
      <c r="MY34" s="51" t="s">
        <v>832</v>
      </c>
      <c r="NA34" s="51" t="s">
        <v>639</v>
      </c>
      <c r="NB34" s="51" t="s">
        <v>294</v>
      </c>
      <c r="NC34" s="51" t="s">
        <v>294</v>
      </c>
      <c r="ND34" s="51" t="s">
        <v>638</v>
      </c>
      <c r="NE34" s="51" t="s">
        <v>639</v>
      </c>
      <c r="NF34" s="51" t="s">
        <v>639</v>
      </c>
      <c r="NG34" s="51" t="s">
        <v>639</v>
      </c>
      <c r="NH34" s="51" t="s">
        <v>639</v>
      </c>
      <c r="NI34" s="51" t="s">
        <v>639</v>
      </c>
      <c r="NJ34" s="51" t="s">
        <v>639</v>
      </c>
      <c r="NK34" s="51" t="s">
        <v>643</v>
      </c>
      <c r="NL34" s="51" t="str">
        <f>IF(OR(EXACT(Table1[[#This Row],[TR IPCC scenarios]],"Yes"), EXACT(Table1[[#This Row],[PR IPCC scenarios]],"Yes")),"Yes","No")</f>
        <v>Yes</v>
      </c>
      <c r="NM34" s="52" t="str">
        <f>IF(OR(EXACT(Table1[[#This Row],[TR NGFS scenarios]],"Yes"), EXACT(Table1[[#This Row],[PR NGFS scenarios]],"Yes")),"Yes","No")</f>
        <v>Yes</v>
      </c>
      <c r="NN34" s="51" t="str">
        <f>IF(OR(EXACT(Table1[[#This Row],[Geographic Coverage - Global (PR)]],"Yes"), EXACT(Table1[[#This Row],[Geographic Coverage - Global (TR)]],"Yes")),"Yes","No")</f>
        <v>Yes</v>
      </c>
      <c r="NO34" s="51" t="str">
        <f>IF(OR(EXACT(Table1[[#This Row],[Geographic Coverage - Europe (TR)]],"Yes"), EXACT(Table1[[#This Row],[Geographic Coverage - Europe (PR)]],"Yes")),"Yes","No")</f>
        <v>No</v>
      </c>
      <c r="NP34" s="51" t="str">
        <f>IF(OR(EXACT(Table1[[#This Row],[Geographic Coverage - APAC (TR)]],"Yes"), EXACT(Table1[[#This Row],[Geographic Coverage - APAC (PR)]],"Yes")),"Yes","No")</f>
        <v>No</v>
      </c>
      <c r="NQ34" s="51" t="str">
        <f>IF(OR(EXACT(Table1[[#This Row],[Geographic Coverage - Africa (TR)]],"Yes"), EXACT(Table1[[#This Row],[Geographic Coverage - Africa (PR)]],"Yes")),"Yes","No")</f>
        <v>No</v>
      </c>
      <c r="NR34" s="51" t="str">
        <f>IF(OR(EXACT(Table1[[#This Row],[Geographic Coverage - North America (TR)]],"Yes"), EXACT(Table1[[#This Row],[Geographic Coverage - North America (PR)]],"Yes")),"Yes","No")</f>
        <v>No</v>
      </c>
      <c r="NS34" s="51" t="str">
        <f>IF(OR(EXACT(Table1[[#This Row],[Geographic Coverage - North America (TR)]],"Yes"), EXACT(Table1[[#This Row],[Geographic Coverage - North America (PR)]],"Yes")),"Yes","No")</f>
        <v>No</v>
      </c>
      <c r="NT34" s="51" t="str">
        <f>IF(OR(EXACT(Table1[[#This Row],[Coverage of Asset Classes - Equities]],"Yes"), EXACT(Table1[[#This Row],[Coverage of Asset Classes - Equities (Physical Risks)]],"Yes")),"Yes","No")</f>
        <v>No</v>
      </c>
      <c r="NU34" s="51" t="str">
        <f>IF(OR(EXACT(Table1[[#This Row],[Coverage of Asset Classes - Mortgages]],"Yes"), EXACT(Table1[[#This Row],[Coverage of Asset Classes -Mortgages (Physical Risks)]],"Yes")),"Yes","No")</f>
        <v>Yes</v>
      </c>
      <c r="NV34" s="51" t="str">
        <f>IF(OR(EXACT(Table1[[#This Row],[Coverage of Asset Classes - Real Estate / Real Assets]],"Yes"), EXACT(Table1[[#This Row],[Coverage of Asset Classes - Real Estate / Real Assets (Physical Risks)]],"Yes")),"Yes","No")</f>
        <v>Yes</v>
      </c>
      <c r="NW34" s="51" t="str">
        <f>IF(OR(EXACT(Table1[[#This Row],[Coverage of Asset Classes - Bonds, government]],"Yes"), EXACT(Table1[[#This Row],[Coverage of Asset Classes - Bonds, government (Physical Risks)]],"Yes")),"Yes","No")</f>
        <v>No</v>
      </c>
      <c r="NX34" s="51" t="str">
        <f>IF(OR(EXACT(Table1[[#This Row],[Coverage of Asset Classes - Bonds, corporate]],"Yes"), EXACT(Table1[[#This Row],[Coverage of Asset Classes - Bonds, corporate (Physical Risks)]],"Yes")),"Yes","No")</f>
        <v>Yes</v>
      </c>
      <c r="NY34" s="51" t="str">
        <f>IF(OR(EXACT(Table1[[#This Row],[Coverage of Asset Classes - Commodities]],"Yes"), EXACT(Table1[[#This Row],[Coverage of Asset Classes - Commodities (Physical Risks)]],"Yes")),"Yes","No")</f>
        <v>No</v>
      </c>
      <c r="NZ34" s="51" t="s">
        <v>676</v>
      </c>
      <c r="OA34" s="51" t="s">
        <v>1529</v>
      </c>
      <c r="OB34" s="51" t="s">
        <v>1530</v>
      </c>
    </row>
    <row r="35" spans="1:392" s="51" customFormat="1" ht="15.95" customHeight="1" x14ac:dyDescent="0.2">
      <c r="A35" s="51" t="s">
        <v>99</v>
      </c>
      <c r="B35" s="51" t="s">
        <v>634</v>
      </c>
      <c r="C35" s="51" t="s">
        <v>31</v>
      </c>
      <c r="D35" s="51" t="s">
        <v>100</v>
      </c>
      <c r="E35" s="129" t="s">
        <v>1531</v>
      </c>
      <c r="F35" s="51" t="s">
        <v>101</v>
      </c>
      <c r="G35" s="51" t="s">
        <v>102</v>
      </c>
      <c r="H35" s="51" t="s">
        <v>1532</v>
      </c>
      <c r="I35" s="51" t="s">
        <v>1533</v>
      </c>
      <c r="J35" s="51" t="s">
        <v>643</v>
      </c>
      <c r="K35" s="51" t="s">
        <v>643</v>
      </c>
      <c r="L35" s="51" t="s">
        <v>643</v>
      </c>
      <c r="M35" s="51" t="s">
        <v>643</v>
      </c>
      <c r="N35" s="51" t="s">
        <v>643</v>
      </c>
      <c r="O35" s="51" t="s">
        <v>643</v>
      </c>
      <c r="P35" s="51" t="s">
        <v>643</v>
      </c>
      <c r="Q35" s="51" t="s">
        <v>643</v>
      </c>
      <c r="R35" s="51" t="s">
        <v>639</v>
      </c>
      <c r="S35" s="51" t="s">
        <v>638</v>
      </c>
      <c r="T35" s="51" t="s">
        <v>643</v>
      </c>
      <c r="U35" s="51" t="s">
        <v>643</v>
      </c>
      <c r="V35" s="51" t="s">
        <v>643</v>
      </c>
      <c r="W35" s="51" t="s">
        <v>643</v>
      </c>
      <c r="X35" s="51" t="s">
        <v>643</v>
      </c>
      <c r="Y35" s="51" t="s">
        <v>643</v>
      </c>
      <c r="Z35" s="51" t="s">
        <v>643</v>
      </c>
      <c r="AA35" s="51" t="s">
        <v>643</v>
      </c>
      <c r="AB35" s="51" t="s">
        <v>1534</v>
      </c>
      <c r="AC35" s="51" t="s">
        <v>638</v>
      </c>
      <c r="AD35" s="51" t="s">
        <v>638</v>
      </c>
      <c r="AE35" s="51" t="s">
        <v>643</v>
      </c>
      <c r="AF35" s="51" t="s">
        <v>643</v>
      </c>
      <c r="AG35" s="51" t="s">
        <v>643</v>
      </c>
      <c r="AH35" s="51" t="s">
        <v>643</v>
      </c>
      <c r="AI35" s="51" t="s">
        <v>643</v>
      </c>
      <c r="AJ35" s="51" t="s">
        <v>643</v>
      </c>
      <c r="AK35" s="51" t="s">
        <v>643</v>
      </c>
      <c r="AL35" s="51" t="s">
        <v>643</v>
      </c>
      <c r="AM35" s="51" t="s">
        <v>643</v>
      </c>
      <c r="AN35" s="51" t="s">
        <v>643</v>
      </c>
      <c r="AO35" s="51" t="s">
        <v>643</v>
      </c>
      <c r="AP35" s="51" t="s">
        <v>643</v>
      </c>
      <c r="AQ35" s="51" t="s">
        <v>643</v>
      </c>
      <c r="AR35" s="51" t="s">
        <v>643</v>
      </c>
      <c r="AS35" s="51" t="s">
        <v>643</v>
      </c>
      <c r="AT35" s="51" t="s">
        <v>643</v>
      </c>
      <c r="AU35" s="51" t="s">
        <v>643</v>
      </c>
      <c r="AV35" s="51" t="s">
        <v>643</v>
      </c>
      <c r="AW35" s="51" t="s">
        <v>643</v>
      </c>
      <c r="AX35" s="51" t="s">
        <v>643</v>
      </c>
      <c r="AY35" s="51" t="s">
        <v>643</v>
      </c>
      <c r="AZ35" s="51" t="s">
        <v>643</v>
      </c>
      <c r="BA35" s="51" t="s">
        <v>643</v>
      </c>
      <c r="BB35" s="51" t="s">
        <v>643</v>
      </c>
      <c r="BC35" s="51" t="s">
        <v>643</v>
      </c>
      <c r="BD35" s="51" t="s">
        <v>643</v>
      </c>
      <c r="BE35" s="51" t="s">
        <v>643</v>
      </c>
      <c r="BF35" s="51" t="s">
        <v>643</v>
      </c>
      <c r="BG35" s="51" t="s">
        <v>643</v>
      </c>
      <c r="BH35" s="51" t="s">
        <v>638</v>
      </c>
      <c r="BI35" s="51" t="s">
        <v>643</v>
      </c>
      <c r="BJ35" s="51" t="s">
        <v>643</v>
      </c>
      <c r="BK35" s="51" t="s">
        <v>643</v>
      </c>
      <c r="BL35" s="51" t="s">
        <v>643</v>
      </c>
      <c r="BN35" s="51" t="s">
        <v>643</v>
      </c>
      <c r="BO35" s="51" t="s">
        <v>643</v>
      </c>
      <c r="BP35" s="51" t="s">
        <v>643</v>
      </c>
      <c r="BQ35" s="51" t="s">
        <v>643</v>
      </c>
      <c r="BR35" s="51" t="s">
        <v>643</v>
      </c>
      <c r="BS35" s="51" t="s">
        <v>643</v>
      </c>
      <c r="BT35" s="51" t="s">
        <v>294</v>
      </c>
      <c r="BU35" s="51" t="s">
        <v>294</v>
      </c>
      <c r="BV35" s="51" t="s">
        <v>294</v>
      </c>
      <c r="BW35" s="51" t="s">
        <v>294</v>
      </c>
      <c r="BX35" s="51" t="s">
        <v>294</v>
      </c>
      <c r="BY35" s="51" t="s">
        <v>294</v>
      </c>
      <c r="BZ35" s="51" t="s">
        <v>294</v>
      </c>
      <c r="CA35" s="51" t="s">
        <v>294</v>
      </c>
      <c r="CB35" s="51" t="s">
        <v>294</v>
      </c>
      <c r="CC35" s="51" t="s">
        <v>294</v>
      </c>
      <c r="CD35" s="51" t="s">
        <v>294</v>
      </c>
      <c r="CE35" s="51" t="s">
        <v>294</v>
      </c>
      <c r="CF35" s="51" t="s">
        <v>294</v>
      </c>
      <c r="CG35" s="51" t="s">
        <v>294</v>
      </c>
      <c r="CH35" s="51" t="s">
        <v>294</v>
      </c>
      <c r="CI35" s="51" t="s">
        <v>294</v>
      </c>
      <c r="CJ35" s="51" t="s">
        <v>294</v>
      </c>
      <c r="CK35" s="51" t="s">
        <v>294</v>
      </c>
      <c r="CL35" s="51" t="s">
        <v>294</v>
      </c>
      <c r="CM35" s="51" t="s">
        <v>294</v>
      </c>
      <c r="CN35" s="51" t="s">
        <v>294</v>
      </c>
      <c r="CO35" s="51" t="s">
        <v>294</v>
      </c>
      <c r="CP35" s="51" t="s">
        <v>643</v>
      </c>
      <c r="CR35" s="51" t="s">
        <v>294</v>
      </c>
      <c r="CS35" s="51" t="s">
        <v>294</v>
      </c>
      <c r="CT35" s="51" t="s">
        <v>294</v>
      </c>
      <c r="CU35" s="51" t="s">
        <v>643</v>
      </c>
      <c r="CV35" s="51" t="s">
        <v>643</v>
      </c>
      <c r="CW35" s="51" t="s">
        <v>643</v>
      </c>
      <c r="CY35" s="51" t="s">
        <v>294</v>
      </c>
      <c r="CZ35" s="51" t="s">
        <v>294</v>
      </c>
      <c r="DA35" s="51" t="s">
        <v>294</v>
      </c>
      <c r="DB35" s="51" t="s">
        <v>294</v>
      </c>
      <c r="DC35" s="51" t="s">
        <v>294</v>
      </c>
      <c r="DD35" s="51" t="s">
        <v>294</v>
      </c>
      <c r="DF35" s="51" t="s">
        <v>294</v>
      </c>
      <c r="DG35" s="51" t="s">
        <v>294</v>
      </c>
      <c r="DH35" s="51" t="s">
        <v>294</v>
      </c>
      <c r="DI35" s="51" t="s">
        <v>294</v>
      </c>
      <c r="DJ35" s="51" t="s">
        <v>294</v>
      </c>
      <c r="DK35" s="51" t="s">
        <v>294</v>
      </c>
      <c r="DL35" s="51" t="s">
        <v>294</v>
      </c>
      <c r="DM35" s="51" t="s">
        <v>294</v>
      </c>
      <c r="DN35" s="51" t="s">
        <v>294</v>
      </c>
      <c r="DO35" s="51" t="s">
        <v>294</v>
      </c>
      <c r="DP35" s="51" t="s">
        <v>294</v>
      </c>
      <c r="DQ35" s="51" t="s">
        <v>294</v>
      </c>
      <c r="DR35" s="51" t="s">
        <v>294</v>
      </c>
      <c r="DS35" s="51" t="s">
        <v>294</v>
      </c>
      <c r="DT35" s="51" t="s">
        <v>294</v>
      </c>
      <c r="DU35" s="51" t="s">
        <v>294</v>
      </c>
      <c r="DV35" s="51" t="s">
        <v>294</v>
      </c>
      <c r="DW35" s="51" t="s">
        <v>294</v>
      </c>
      <c r="DX35" s="51" t="s">
        <v>294</v>
      </c>
      <c r="DY35" s="51" t="s">
        <v>294</v>
      </c>
      <c r="DZ35" s="51" t="s">
        <v>294</v>
      </c>
      <c r="EA35" s="51" t="s">
        <v>294</v>
      </c>
      <c r="EB35" s="51" t="s">
        <v>294</v>
      </c>
      <c r="EC35" s="51" t="s">
        <v>294</v>
      </c>
      <c r="ED35" s="51" t="s">
        <v>294</v>
      </c>
      <c r="EE35" s="51" t="s">
        <v>294</v>
      </c>
      <c r="EF35" s="51" t="s">
        <v>643</v>
      </c>
      <c r="EG35" s="51" t="s">
        <v>643</v>
      </c>
      <c r="EH35" s="51" t="s">
        <v>643</v>
      </c>
      <c r="EI35" s="51" t="s">
        <v>643</v>
      </c>
      <c r="EJ35" s="51" t="s">
        <v>643</v>
      </c>
      <c r="EK35" s="51" t="s">
        <v>643</v>
      </c>
      <c r="EL35" s="51" t="s">
        <v>643</v>
      </c>
      <c r="EM35" s="51" t="s">
        <v>643</v>
      </c>
      <c r="EN35" s="51" t="s">
        <v>643</v>
      </c>
      <c r="EO35" s="51" t="s">
        <v>643</v>
      </c>
      <c r="EP35" s="51" t="s">
        <v>643</v>
      </c>
      <c r="EQ35" s="51" t="s">
        <v>643</v>
      </c>
      <c r="ER35" s="51" t="s">
        <v>643</v>
      </c>
      <c r="ES35" s="51" t="s">
        <v>294</v>
      </c>
      <c r="ET35" s="51" t="s">
        <v>294</v>
      </c>
      <c r="EU35" s="51" t="s">
        <v>294</v>
      </c>
      <c r="EV35" s="51" t="s">
        <v>294</v>
      </c>
      <c r="EW35" s="51" t="s">
        <v>294</v>
      </c>
      <c r="EX35" s="51" t="s">
        <v>294</v>
      </c>
      <c r="EY35" s="51" t="s">
        <v>294</v>
      </c>
      <c r="EZ35" s="51" t="s">
        <v>294</v>
      </c>
      <c r="FA35" s="51" t="s">
        <v>294</v>
      </c>
      <c r="FB35" s="51" t="s">
        <v>294</v>
      </c>
      <c r="FC35" s="51" t="s">
        <v>294</v>
      </c>
      <c r="FD35" s="51" t="s">
        <v>294</v>
      </c>
      <c r="FE35" s="51" t="s">
        <v>294</v>
      </c>
      <c r="FF35" s="51" t="s">
        <v>294</v>
      </c>
      <c r="FG35" s="51" t="s">
        <v>294</v>
      </c>
      <c r="FH35" s="51" t="s">
        <v>294</v>
      </c>
      <c r="FI35" s="51" t="s">
        <v>294</v>
      </c>
      <c r="FJ35" s="51" t="s">
        <v>294</v>
      </c>
      <c r="FK35" s="51" t="s">
        <v>294</v>
      </c>
      <c r="FL35" s="51" t="s">
        <v>294</v>
      </c>
      <c r="FM35" s="51" t="s">
        <v>294</v>
      </c>
      <c r="FN35" s="51" t="s">
        <v>294</v>
      </c>
      <c r="FO35" s="51" t="s">
        <v>294</v>
      </c>
      <c r="FP35" s="51" t="s">
        <v>294</v>
      </c>
      <c r="FQ35" s="51" t="s">
        <v>294</v>
      </c>
      <c r="FR35" s="51" t="s">
        <v>294</v>
      </c>
      <c r="FS35" s="51" t="s">
        <v>294</v>
      </c>
      <c r="FT35" s="51" t="s">
        <v>294</v>
      </c>
      <c r="FU35" s="51" t="s">
        <v>294</v>
      </c>
      <c r="FV35" s="51" t="s">
        <v>294</v>
      </c>
      <c r="FW35" s="51" t="s">
        <v>294</v>
      </c>
      <c r="FX35" s="51" t="s">
        <v>294</v>
      </c>
      <c r="FY35" s="51" t="s">
        <v>294</v>
      </c>
      <c r="FZ35" s="51" t="s">
        <v>294</v>
      </c>
      <c r="GA35" s="51" t="s">
        <v>294</v>
      </c>
      <c r="GB35" s="51" t="s">
        <v>294</v>
      </c>
      <c r="GC35" s="51" t="s">
        <v>639</v>
      </c>
      <c r="GD35" s="51" t="s">
        <v>294</v>
      </c>
      <c r="GE35" s="51" t="s">
        <v>294</v>
      </c>
      <c r="GF35" s="51" t="s">
        <v>294</v>
      </c>
      <c r="GG35" s="51" t="s">
        <v>294</v>
      </c>
      <c r="GH35" s="51" t="s">
        <v>294</v>
      </c>
      <c r="GI35" s="51" t="s">
        <v>294</v>
      </c>
      <c r="GJ35" s="51" t="s">
        <v>294</v>
      </c>
      <c r="GK35" s="51" t="s">
        <v>294</v>
      </c>
      <c r="GL35" s="51" t="s">
        <v>294</v>
      </c>
      <c r="GM35" s="51" t="s">
        <v>294</v>
      </c>
      <c r="GN35" s="51" t="s">
        <v>1535</v>
      </c>
      <c r="GO35" s="51" t="s">
        <v>294</v>
      </c>
      <c r="GP35" s="51" t="s">
        <v>294</v>
      </c>
      <c r="GQ35" s="51" t="s">
        <v>294</v>
      </c>
      <c r="GR35" s="51" t="s">
        <v>294</v>
      </c>
      <c r="GS35" s="51" t="s">
        <v>294</v>
      </c>
      <c r="GT35" s="51" t="s">
        <v>294</v>
      </c>
      <c r="GU35" s="51" t="s">
        <v>643</v>
      </c>
      <c r="GV35" s="51" t="s">
        <v>643</v>
      </c>
      <c r="GW35" s="51" t="s">
        <v>643</v>
      </c>
      <c r="GX35" s="51" t="s">
        <v>643</v>
      </c>
      <c r="GY35" s="51" t="s">
        <v>643</v>
      </c>
      <c r="GZ35" s="51" t="s">
        <v>643</v>
      </c>
      <c r="HA35" s="51" t="s">
        <v>643</v>
      </c>
      <c r="HB35" s="51" t="s">
        <v>643</v>
      </c>
      <c r="HC35" s="51" t="s">
        <v>643</v>
      </c>
      <c r="HD35" s="51" t="s">
        <v>643</v>
      </c>
      <c r="HE35" s="51" t="s">
        <v>643</v>
      </c>
      <c r="HF35" s="51" t="s">
        <v>643</v>
      </c>
      <c r="HG35" s="51" t="s">
        <v>643</v>
      </c>
      <c r="HH35" s="51" t="s">
        <v>643</v>
      </c>
      <c r="HI35" s="51" t="s">
        <v>643</v>
      </c>
      <c r="HJ35" s="51" t="s">
        <v>643</v>
      </c>
      <c r="HK35" s="51" t="s">
        <v>643</v>
      </c>
      <c r="HL35" s="51" t="s">
        <v>643</v>
      </c>
      <c r="HM35" s="51" t="s">
        <v>643</v>
      </c>
      <c r="HN35" s="51" t="s">
        <v>643</v>
      </c>
      <c r="HO35" s="51" t="s">
        <v>643</v>
      </c>
      <c r="HP35" s="51" t="s">
        <v>643</v>
      </c>
      <c r="HQ35" s="51" t="s">
        <v>638</v>
      </c>
      <c r="HR35" s="51" t="s">
        <v>639</v>
      </c>
      <c r="HS35" s="51" t="s">
        <v>643</v>
      </c>
      <c r="HT35" s="51" t="s">
        <v>639</v>
      </c>
      <c r="HU35" s="51" t="s">
        <v>639</v>
      </c>
      <c r="HV35" s="51" t="s">
        <v>639</v>
      </c>
      <c r="HW35" s="51" t="s">
        <v>639</v>
      </c>
      <c r="HX35" s="51" t="s">
        <v>639</v>
      </c>
      <c r="HY35" s="51" t="s">
        <v>639</v>
      </c>
      <c r="HZ35" s="51" t="s">
        <v>638</v>
      </c>
      <c r="IA35" s="51" t="s">
        <v>638</v>
      </c>
      <c r="IB35" s="51" t="s">
        <v>639</v>
      </c>
      <c r="IC35" s="51" t="s">
        <v>638</v>
      </c>
      <c r="ID35" s="51" t="s">
        <v>639</v>
      </c>
      <c r="IE35" s="51" t="s">
        <v>1536</v>
      </c>
      <c r="IF35" s="51" t="s">
        <v>639</v>
      </c>
      <c r="IG35" s="51" t="s">
        <v>639</v>
      </c>
      <c r="IH35" s="51" t="s">
        <v>639</v>
      </c>
      <c r="II35" s="51" t="s">
        <v>639</v>
      </c>
      <c r="IJ35" s="51" t="s">
        <v>639</v>
      </c>
      <c r="IK35" s="51" t="s">
        <v>639</v>
      </c>
      <c r="IL35" s="51" t="s">
        <v>643</v>
      </c>
      <c r="IM35" s="51" t="s">
        <v>643</v>
      </c>
      <c r="IN35" s="51" t="s">
        <v>643</v>
      </c>
      <c r="IO35" s="51" t="s">
        <v>643</v>
      </c>
      <c r="IQ35" s="51" t="s">
        <v>1534</v>
      </c>
      <c r="IR35" s="51" t="s">
        <v>638</v>
      </c>
      <c r="IS35" s="51" t="s">
        <v>638</v>
      </c>
      <c r="IT35" s="51" t="s">
        <v>638</v>
      </c>
      <c r="IU35" s="51" t="s">
        <v>638</v>
      </c>
      <c r="IV35" s="51" t="s">
        <v>639</v>
      </c>
      <c r="IW35" s="51" t="s">
        <v>730</v>
      </c>
      <c r="IX35" s="51" t="s">
        <v>1537</v>
      </c>
      <c r="IY35" s="51" t="s">
        <v>1538</v>
      </c>
      <c r="IZ35" s="51" t="s">
        <v>638</v>
      </c>
      <c r="JA35" s="51" t="s">
        <v>638</v>
      </c>
      <c r="JB35" s="51" t="s">
        <v>638</v>
      </c>
      <c r="JC35" s="51" t="s">
        <v>638</v>
      </c>
      <c r="JD35" s="51" t="s">
        <v>638</v>
      </c>
      <c r="JE35" s="51" t="s">
        <v>653</v>
      </c>
      <c r="JF35" s="51" t="s">
        <v>639</v>
      </c>
      <c r="JG35" s="51" t="s">
        <v>639</v>
      </c>
      <c r="JH35" s="51" t="s">
        <v>639</v>
      </c>
      <c r="JI35" s="51" t="s">
        <v>639</v>
      </c>
      <c r="JJ35" s="51" t="s">
        <v>639</v>
      </c>
      <c r="JK35" s="51" t="s">
        <v>643</v>
      </c>
      <c r="JL35" s="51" t="s">
        <v>643</v>
      </c>
      <c r="JM35" s="51" t="s">
        <v>643</v>
      </c>
      <c r="JN35" s="51" t="s">
        <v>643</v>
      </c>
      <c r="JO35" s="51" t="s">
        <v>643</v>
      </c>
      <c r="JP35" s="51" t="s">
        <v>643</v>
      </c>
      <c r="JQ35" s="51" t="s">
        <v>643</v>
      </c>
      <c r="JR35" s="51" t="s">
        <v>643</v>
      </c>
      <c r="JS35" s="51" t="s">
        <v>643</v>
      </c>
      <c r="JT35" s="51" t="s">
        <v>643</v>
      </c>
      <c r="JU35" s="51" t="s">
        <v>643</v>
      </c>
      <c r="JV35" s="51" t="s">
        <v>643</v>
      </c>
      <c r="JW35" s="51" t="s">
        <v>643</v>
      </c>
      <c r="JX35" s="51" t="s">
        <v>639</v>
      </c>
      <c r="JY35" s="51" t="s">
        <v>638</v>
      </c>
      <c r="JZ35" s="51" t="s">
        <v>638</v>
      </c>
      <c r="KA35" s="51" t="s">
        <v>638</v>
      </c>
      <c r="KB35" s="51" t="s">
        <v>639</v>
      </c>
      <c r="KC35" s="51" t="s">
        <v>1444</v>
      </c>
      <c r="KD35" s="51" t="s">
        <v>1539</v>
      </c>
      <c r="KE35" s="51" t="s">
        <v>1539</v>
      </c>
      <c r="KF35" s="51" t="s">
        <v>1539</v>
      </c>
      <c r="KG35" s="51" t="s">
        <v>1539</v>
      </c>
      <c r="KH35" s="51" t="s">
        <v>1539</v>
      </c>
      <c r="KI35" s="51" t="s">
        <v>1540</v>
      </c>
      <c r="KJ35" s="51" t="s">
        <v>638</v>
      </c>
      <c r="KK35" s="51" t="s">
        <v>638</v>
      </c>
      <c r="KL35" s="51" t="s">
        <v>638</v>
      </c>
      <c r="KM35" s="51" t="s">
        <v>638</v>
      </c>
      <c r="KN35" s="51" t="s">
        <v>639</v>
      </c>
      <c r="KO35" s="51" t="s">
        <v>1491</v>
      </c>
      <c r="KP35" s="51" t="s">
        <v>1541</v>
      </c>
      <c r="KQ35" s="51" t="s">
        <v>1542</v>
      </c>
      <c r="KR35" s="51" t="s">
        <v>1543</v>
      </c>
      <c r="KS35" s="51" t="s">
        <v>1544</v>
      </c>
      <c r="KT35" s="51" t="s">
        <v>1541</v>
      </c>
      <c r="KU35" s="51" t="s">
        <v>1545</v>
      </c>
      <c r="KV35" s="51" t="s">
        <v>1546</v>
      </c>
      <c r="KW35" s="51" t="s">
        <v>1547</v>
      </c>
      <c r="KX35" s="51" t="s">
        <v>643</v>
      </c>
      <c r="KY35" s="51" t="s">
        <v>643</v>
      </c>
      <c r="KZ35" s="51" t="s">
        <v>643</v>
      </c>
      <c r="LA35" s="51" t="s">
        <v>643</v>
      </c>
      <c r="LB35" s="51" t="s">
        <v>643</v>
      </c>
      <c r="LC35" s="51" t="s">
        <v>643</v>
      </c>
      <c r="LD35" s="51" t="s">
        <v>643</v>
      </c>
      <c r="LE35" s="51" t="s">
        <v>643</v>
      </c>
      <c r="LF35" s="51" t="s">
        <v>643</v>
      </c>
      <c r="LG35" s="51" t="s">
        <v>643</v>
      </c>
      <c r="LH35" s="51" t="s">
        <v>643</v>
      </c>
      <c r="LI35" s="51" t="s">
        <v>643</v>
      </c>
      <c r="LJ35" s="51" t="s">
        <v>643</v>
      </c>
      <c r="LK35" s="51" t="s">
        <v>638</v>
      </c>
      <c r="LL35" s="51" t="s">
        <v>638</v>
      </c>
      <c r="LM35" s="51" t="s">
        <v>638</v>
      </c>
      <c r="LN35" s="51" t="s">
        <v>638</v>
      </c>
      <c r="LO35" s="51" t="s">
        <v>638</v>
      </c>
      <c r="LP35" s="51" t="s">
        <v>831</v>
      </c>
      <c r="LQ35" s="51" t="s">
        <v>1548</v>
      </c>
      <c r="LR35" s="51" t="s">
        <v>638</v>
      </c>
      <c r="LS35" s="51" t="s">
        <v>638</v>
      </c>
      <c r="LT35" s="51" t="s">
        <v>638</v>
      </c>
      <c r="LU35" s="51" t="s">
        <v>638</v>
      </c>
      <c r="LV35" s="51" t="s">
        <v>643</v>
      </c>
      <c r="LW35" s="51" t="s">
        <v>638</v>
      </c>
      <c r="LX35" s="51" t="s">
        <v>643</v>
      </c>
      <c r="LY35" s="51" t="s">
        <v>815</v>
      </c>
      <c r="LZ35" s="51" t="s">
        <v>652</v>
      </c>
      <c r="MA35" s="51" t="s">
        <v>638</v>
      </c>
      <c r="MB35" s="51" t="s">
        <v>638</v>
      </c>
      <c r="MC35" s="51" t="s">
        <v>639</v>
      </c>
      <c r="MD35" s="51" t="s">
        <v>638</v>
      </c>
      <c r="ME35" s="51" t="s">
        <v>639</v>
      </c>
      <c r="MF35" s="51" t="s">
        <v>1549</v>
      </c>
      <c r="MG35" s="51" t="s">
        <v>1550</v>
      </c>
      <c r="MH35" s="51" t="s">
        <v>638</v>
      </c>
      <c r="MI35" s="51" t="s">
        <v>639</v>
      </c>
      <c r="MJ35" s="51" t="s">
        <v>639</v>
      </c>
      <c r="MK35" s="51" t="s">
        <v>818</v>
      </c>
      <c r="ML35" s="51" t="s">
        <v>818</v>
      </c>
      <c r="MM35" s="51" t="s">
        <v>639</v>
      </c>
      <c r="MN35" s="51" t="s">
        <v>639</v>
      </c>
      <c r="MO35" s="51" t="s">
        <v>638</v>
      </c>
      <c r="MP35" s="51" t="s">
        <v>638</v>
      </c>
      <c r="MQ35" s="51" t="s">
        <v>639</v>
      </c>
      <c r="MR35" s="51" t="s">
        <v>1551</v>
      </c>
      <c r="MS35" s="51" t="s">
        <v>639</v>
      </c>
      <c r="MT35" s="51" t="s">
        <v>638</v>
      </c>
      <c r="MU35" s="51" t="s">
        <v>638</v>
      </c>
      <c r="MV35" s="51" t="s">
        <v>638</v>
      </c>
      <c r="MW35" s="51" t="s">
        <v>638</v>
      </c>
      <c r="MX35" s="51" t="s">
        <v>639</v>
      </c>
      <c r="MY35" s="51" t="s">
        <v>639</v>
      </c>
      <c r="MZ35" s="51" t="s">
        <v>1500</v>
      </c>
      <c r="NA35" s="51" t="s">
        <v>643</v>
      </c>
      <c r="NB35" s="51" t="s">
        <v>643</v>
      </c>
      <c r="NC35" s="51" t="s">
        <v>643</v>
      </c>
      <c r="ND35" s="51" t="s">
        <v>638</v>
      </c>
      <c r="NE35" s="51" t="s">
        <v>638</v>
      </c>
      <c r="NF35" s="51" t="s">
        <v>638</v>
      </c>
      <c r="NG35" s="51" t="s">
        <v>638</v>
      </c>
      <c r="NH35" s="51" t="s">
        <v>638</v>
      </c>
      <c r="NI35" s="51" t="s">
        <v>638</v>
      </c>
      <c r="NJ35" s="51" t="s">
        <v>639</v>
      </c>
      <c r="NK35" s="51" t="s">
        <v>1158</v>
      </c>
      <c r="NL35" s="51" t="str">
        <f>IF(OR(EXACT(Table1[[#This Row],[TR IPCC scenarios]],"Yes"), EXACT(Table1[[#This Row],[PR IPCC scenarios]],"Yes")),"Yes","No")</f>
        <v>Yes</v>
      </c>
      <c r="NM35" s="52" t="str">
        <f>IF(OR(EXACT(Table1[[#This Row],[TR NGFS scenarios]],"Yes"), EXACT(Table1[[#This Row],[PR NGFS scenarios]],"Yes")),"Yes","No")</f>
        <v>No</v>
      </c>
      <c r="NN35" s="51" t="str">
        <f>IF(OR(EXACT(Table1[[#This Row],[Geographic Coverage - Global (PR)]],"Yes"), EXACT(Table1[[#This Row],[Geographic Coverage - Global (TR)]],"Yes")),"Yes","No")</f>
        <v>Yes</v>
      </c>
      <c r="NO35" s="51" t="str">
        <f>IF(OR(EXACT(Table1[[#This Row],[Geographic Coverage - Europe (TR)]],"Yes"), EXACT(Table1[[#This Row],[Geographic Coverage - Europe (PR)]],"Yes")),"Yes","No")</f>
        <v>Yes</v>
      </c>
      <c r="NP35" s="51" t="str">
        <f>IF(OR(EXACT(Table1[[#This Row],[Geographic Coverage - APAC (TR)]],"Yes"), EXACT(Table1[[#This Row],[Geographic Coverage - APAC (PR)]],"Yes")),"Yes","No")</f>
        <v>Yes</v>
      </c>
      <c r="NQ35" s="51" t="str">
        <f>IF(OR(EXACT(Table1[[#This Row],[Geographic Coverage - Africa (TR)]],"Yes"), EXACT(Table1[[#This Row],[Geographic Coverage - Africa (PR)]],"Yes")),"Yes","No")</f>
        <v>Yes</v>
      </c>
      <c r="NR35" s="51" t="str">
        <f>IF(OR(EXACT(Table1[[#This Row],[Geographic Coverage - North America (TR)]],"Yes"), EXACT(Table1[[#This Row],[Geographic Coverage - North America (PR)]],"Yes")),"Yes","No")</f>
        <v>Yes</v>
      </c>
      <c r="NS35" s="51" t="str">
        <f>IF(OR(EXACT(Table1[[#This Row],[Geographic Coverage - North America (TR)]],"Yes"), EXACT(Table1[[#This Row],[Geographic Coverage - North America (PR)]],"Yes")),"Yes","No")</f>
        <v>Yes</v>
      </c>
      <c r="NT35" s="51" t="str">
        <f>IF(OR(EXACT(Table1[[#This Row],[Coverage of Asset Classes - Equities]],"Yes"), EXACT(Table1[[#This Row],[Coverage of Asset Classes - Equities (Physical Risks)]],"Yes")),"Yes","No")</f>
        <v>Yes</v>
      </c>
      <c r="NU35" s="51" t="str">
        <f>IF(OR(EXACT(Table1[[#This Row],[Coverage of Asset Classes - Mortgages]],"Yes"), EXACT(Table1[[#This Row],[Coverage of Asset Classes -Mortgages (Physical Risks)]],"Yes")),"Yes","No")</f>
        <v>Yes</v>
      </c>
      <c r="NV35" s="51" t="str">
        <f>IF(OR(EXACT(Table1[[#This Row],[Coverage of Asset Classes - Real Estate / Real Assets]],"Yes"), EXACT(Table1[[#This Row],[Coverage of Asset Classes - Real Estate / Real Assets (Physical Risks)]],"Yes")),"Yes","No")</f>
        <v>Yes</v>
      </c>
      <c r="NW35" s="51" t="str">
        <f>IF(OR(EXACT(Table1[[#This Row],[Coverage of Asset Classes - Bonds, government]],"Yes"), EXACT(Table1[[#This Row],[Coverage of Asset Classes - Bonds, government (Physical Risks)]],"Yes")),"Yes","No")</f>
        <v>No</v>
      </c>
      <c r="NX35" s="51" t="str">
        <f>IF(OR(EXACT(Table1[[#This Row],[Coverage of Asset Classes - Bonds, corporate]],"Yes"), EXACT(Table1[[#This Row],[Coverage of Asset Classes - Bonds, corporate (Physical Risks)]],"Yes")),"Yes","No")</f>
        <v>Yes</v>
      </c>
      <c r="NY35" s="51" t="str">
        <f>IF(OR(EXACT(Table1[[#This Row],[Coverage of Asset Classes - Commodities]],"Yes"), EXACT(Table1[[#This Row],[Coverage of Asset Classes - Commodities (Physical Risks)]],"Yes")),"Yes","No")</f>
        <v>No</v>
      </c>
      <c r="NZ35" s="51" t="s">
        <v>1552</v>
      </c>
      <c r="OA35" s="51" t="s">
        <v>1553</v>
      </c>
      <c r="OB35" s="51" t="s">
        <v>1554</v>
      </c>
    </row>
    <row r="36" spans="1:392" s="51" customFormat="1" ht="15.95" customHeight="1" x14ac:dyDescent="0.2">
      <c r="A36" s="51" t="s">
        <v>103</v>
      </c>
      <c r="B36" s="51" t="s">
        <v>634</v>
      </c>
      <c r="C36" s="51" t="s">
        <v>26</v>
      </c>
      <c r="D36" s="51" t="s">
        <v>104</v>
      </c>
      <c r="E36" s="129" t="s">
        <v>1555</v>
      </c>
      <c r="F36" s="51" t="s">
        <v>105</v>
      </c>
      <c r="G36" s="51" t="s">
        <v>106</v>
      </c>
      <c r="H36" s="51" t="s">
        <v>1556</v>
      </c>
      <c r="I36" s="51" t="s">
        <v>1557</v>
      </c>
      <c r="J36" s="51" t="s">
        <v>643</v>
      </c>
      <c r="K36" s="51" t="s">
        <v>643</v>
      </c>
      <c r="L36" s="51" t="s">
        <v>643</v>
      </c>
      <c r="M36" s="51" t="s">
        <v>643</v>
      </c>
      <c r="N36" s="51" t="s">
        <v>643</v>
      </c>
      <c r="O36" s="51" t="s">
        <v>643</v>
      </c>
      <c r="P36" s="51" t="s">
        <v>643</v>
      </c>
      <c r="Q36" s="51" t="s">
        <v>643</v>
      </c>
      <c r="R36" s="51" t="s">
        <v>639</v>
      </c>
      <c r="S36" s="51" t="s">
        <v>638</v>
      </c>
      <c r="T36" s="51" t="s">
        <v>643</v>
      </c>
      <c r="U36" s="51" t="s">
        <v>643</v>
      </c>
      <c r="V36" s="51" t="s">
        <v>643</v>
      </c>
      <c r="W36" s="51" t="s">
        <v>643</v>
      </c>
      <c r="X36" s="51" t="s">
        <v>643</v>
      </c>
      <c r="Y36" s="51" t="s">
        <v>643</v>
      </c>
      <c r="Z36" s="51" t="s">
        <v>643</v>
      </c>
      <c r="AA36" s="51" t="s">
        <v>643</v>
      </c>
      <c r="AB36" s="51" t="s">
        <v>1558</v>
      </c>
      <c r="AC36" s="51" t="s">
        <v>638</v>
      </c>
      <c r="AD36" s="51" t="s">
        <v>638</v>
      </c>
      <c r="AE36" s="51" t="s">
        <v>643</v>
      </c>
      <c r="AF36" s="51" t="s">
        <v>643</v>
      </c>
      <c r="AG36" s="51" t="s">
        <v>643</v>
      </c>
      <c r="AH36" s="51" t="s">
        <v>643</v>
      </c>
      <c r="AI36" s="51" t="s">
        <v>643</v>
      </c>
      <c r="AJ36" s="51" t="s">
        <v>643</v>
      </c>
      <c r="AK36" s="51" t="s">
        <v>643</v>
      </c>
      <c r="AL36" s="51" t="s">
        <v>643</v>
      </c>
      <c r="AM36" s="51" t="s">
        <v>643</v>
      </c>
      <c r="AN36" s="51" t="s">
        <v>643</v>
      </c>
      <c r="AO36" s="51" t="s">
        <v>643</v>
      </c>
      <c r="AP36" s="51" t="s">
        <v>643</v>
      </c>
      <c r="AQ36" s="51" t="s">
        <v>643</v>
      </c>
      <c r="AR36" s="51" t="s">
        <v>643</v>
      </c>
      <c r="AS36" s="51" t="s">
        <v>643</v>
      </c>
      <c r="AT36" s="51" t="s">
        <v>643</v>
      </c>
      <c r="AU36" s="51" t="s">
        <v>643</v>
      </c>
      <c r="AV36" s="51" t="s">
        <v>643</v>
      </c>
      <c r="AW36" s="51" t="s">
        <v>643</v>
      </c>
      <c r="AX36" s="51" t="s">
        <v>643</v>
      </c>
      <c r="AY36" s="51" t="s">
        <v>643</v>
      </c>
      <c r="AZ36" s="51" t="s">
        <v>643</v>
      </c>
      <c r="BA36" s="51" t="s">
        <v>643</v>
      </c>
      <c r="BB36" s="51" t="s">
        <v>643</v>
      </c>
      <c r="BC36" s="51" t="s">
        <v>643</v>
      </c>
      <c r="BD36" s="51" t="s">
        <v>643</v>
      </c>
      <c r="BE36" s="51" t="s">
        <v>643</v>
      </c>
      <c r="BF36" s="51" t="s">
        <v>643</v>
      </c>
      <c r="BG36" s="51" t="s">
        <v>643</v>
      </c>
      <c r="BH36" s="51" t="s">
        <v>643</v>
      </c>
      <c r="BI36" s="51" t="s">
        <v>643</v>
      </c>
      <c r="BJ36" s="51" t="s">
        <v>643</v>
      </c>
      <c r="BK36" s="51" t="s">
        <v>643</v>
      </c>
      <c r="BL36" s="51" t="s">
        <v>643</v>
      </c>
      <c r="BN36" s="51" t="s">
        <v>643</v>
      </c>
      <c r="BO36" s="51" t="s">
        <v>643</v>
      </c>
      <c r="BP36" s="51" t="s">
        <v>643</v>
      </c>
      <c r="BQ36" s="51" t="s">
        <v>643</v>
      </c>
      <c r="BR36" s="51" t="s">
        <v>643</v>
      </c>
      <c r="BS36" s="51" t="s">
        <v>643</v>
      </c>
      <c r="BT36" s="51" t="s">
        <v>638</v>
      </c>
      <c r="BU36" s="51" t="s">
        <v>638</v>
      </c>
      <c r="BV36" s="51" t="s">
        <v>638</v>
      </c>
      <c r="BW36" s="51" t="s">
        <v>639</v>
      </c>
      <c r="BX36" s="51" t="s">
        <v>639</v>
      </c>
      <c r="BY36" s="51" t="s">
        <v>639</v>
      </c>
      <c r="BZ36" s="51" t="s">
        <v>639</v>
      </c>
      <c r="CA36" s="51" t="s">
        <v>639</v>
      </c>
      <c r="CB36" s="51" t="s">
        <v>639</v>
      </c>
      <c r="CC36" s="51" t="s">
        <v>639</v>
      </c>
      <c r="CD36" s="51" t="s">
        <v>639</v>
      </c>
      <c r="CE36" s="51" t="s">
        <v>639</v>
      </c>
      <c r="CF36" s="51" t="s">
        <v>638</v>
      </c>
      <c r="CG36" s="51" t="s">
        <v>638</v>
      </c>
      <c r="CH36" s="51" t="s">
        <v>639</v>
      </c>
      <c r="CI36" s="51" t="s">
        <v>638</v>
      </c>
      <c r="CJ36" s="51" t="s">
        <v>638</v>
      </c>
      <c r="CK36" s="51" t="s">
        <v>638</v>
      </c>
      <c r="CL36" s="51" t="s">
        <v>638</v>
      </c>
      <c r="CM36" s="51" t="s">
        <v>638</v>
      </c>
      <c r="CN36" s="51" t="s">
        <v>639</v>
      </c>
      <c r="CO36" s="51" t="s">
        <v>638</v>
      </c>
      <c r="CP36" s="51" t="s">
        <v>643</v>
      </c>
      <c r="CQ36" s="51" t="s">
        <v>1559</v>
      </c>
      <c r="CR36" s="51" t="s">
        <v>638</v>
      </c>
      <c r="CS36" s="51" t="s">
        <v>639</v>
      </c>
      <c r="CT36" s="51" t="s">
        <v>639</v>
      </c>
      <c r="CU36" s="51" t="s">
        <v>643</v>
      </c>
      <c r="CV36" s="51" t="s">
        <v>643</v>
      </c>
      <c r="CW36" s="51" t="s">
        <v>643</v>
      </c>
      <c r="CX36" s="51" t="s">
        <v>1560</v>
      </c>
      <c r="CY36" s="51" t="s">
        <v>1561</v>
      </c>
      <c r="CZ36" s="51" t="s">
        <v>639</v>
      </c>
      <c r="DA36" s="51" t="s">
        <v>639</v>
      </c>
      <c r="DB36" s="51" t="s">
        <v>638</v>
      </c>
      <c r="DC36" s="51" t="s">
        <v>638</v>
      </c>
      <c r="DD36" s="51" t="s">
        <v>1562</v>
      </c>
      <c r="DE36" s="51" t="s">
        <v>1563</v>
      </c>
      <c r="DF36" s="51" t="s">
        <v>1564</v>
      </c>
      <c r="DG36" s="51" t="s">
        <v>1565</v>
      </c>
      <c r="DH36" s="51" t="s">
        <v>638</v>
      </c>
      <c r="DI36" s="51" t="s">
        <v>638</v>
      </c>
      <c r="DJ36" s="51" t="s">
        <v>638</v>
      </c>
      <c r="DK36" s="51" t="s">
        <v>638</v>
      </c>
      <c r="DL36" s="51" t="s">
        <v>639</v>
      </c>
      <c r="DM36" s="51" t="s">
        <v>639</v>
      </c>
      <c r="DN36" s="51" t="s">
        <v>639</v>
      </c>
      <c r="DO36" s="51" t="s">
        <v>1097</v>
      </c>
      <c r="DP36" s="51" t="s">
        <v>703</v>
      </c>
      <c r="DQ36" s="51" t="s">
        <v>638</v>
      </c>
      <c r="DR36" s="51" t="s">
        <v>638</v>
      </c>
      <c r="DS36" s="51" t="s">
        <v>638</v>
      </c>
      <c r="DT36" s="51" t="s">
        <v>638</v>
      </c>
      <c r="DU36" s="51" t="s">
        <v>638</v>
      </c>
      <c r="DV36" s="51" t="s">
        <v>653</v>
      </c>
      <c r="DW36" s="51" t="s">
        <v>638</v>
      </c>
      <c r="DX36" s="51" t="s">
        <v>638</v>
      </c>
      <c r="DY36" s="51" t="s">
        <v>639</v>
      </c>
      <c r="DZ36" s="51" t="s">
        <v>639</v>
      </c>
      <c r="EA36" s="51" t="s">
        <v>843</v>
      </c>
      <c r="EB36" s="51" t="s">
        <v>638</v>
      </c>
      <c r="EC36" s="51" t="s">
        <v>639</v>
      </c>
      <c r="ED36" s="51" t="s">
        <v>639</v>
      </c>
      <c r="EE36" s="51" t="s">
        <v>639</v>
      </c>
      <c r="EF36" s="51" t="s">
        <v>643</v>
      </c>
      <c r="EG36" s="51" t="s">
        <v>643</v>
      </c>
      <c r="EH36" s="51" t="s">
        <v>643</v>
      </c>
      <c r="EI36" s="51" t="s">
        <v>643</v>
      </c>
      <c r="EJ36" s="51" t="s">
        <v>643</v>
      </c>
      <c r="EK36" s="51" t="s">
        <v>643</v>
      </c>
      <c r="EL36" s="51" t="s">
        <v>643</v>
      </c>
      <c r="EM36" s="51" t="s">
        <v>643</v>
      </c>
      <c r="EN36" s="51" t="s">
        <v>643</v>
      </c>
      <c r="EO36" s="51" t="s">
        <v>643</v>
      </c>
      <c r="EP36" s="51" t="s">
        <v>643</v>
      </c>
      <c r="EQ36" s="51" t="s">
        <v>643</v>
      </c>
      <c r="ER36" s="51" t="s">
        <v>643</v>
      </c>
      <c r="ES36" s="51" t="s">
        <v>638</v>
      </c>
      <c r="ET36" s="51" t="s">
        <v>638</v>
      </c>
      <c r="EU36" s="51" t="s">
        <v>638</v>
      </c>
      <c r="EV36" s="51" t="s">
        <v>638</v>
      </c>
      <c r="EW36" s="51" t="s">
        <v>639</v>
      </c>
      <c r="EX36" s="51" t="s">
        <v>783</v>
      </c>
      <c r="EY36" s="51" t="s">
        <v>1566</v>
      </c>
      <c r="EZ36" s="51" t="s">
        <v>638</v>
      </c>
      <c r="FA36" s="51" t="s">
        <v>638</v>
      </c>
      <c r="FB36" s="51" t="s">
        <v>639</v>
      </c>
      <c r="FC36" s="51" t="s">
        <v>639</v>
      </c>
      <c r="FD36" s="51" t="s">
        <v>638</v>
      </c>
      <c r="FE36" s="51" t="s">
        <v>639</v>
      </c>
      <c r="FF36" s="51" t="s">
        <v>639</v>
      </c>
      <c r="FG36" s="51" t="s">
        <v>638</v>
      </c>
      <c r="FH36" s="51" t="s">
        <v>639</v>
      </c>
      <c r="FI36" s="51" t="s">
        <v>638</v>
      </c>
      <c r="FJ36" s="51" t="s">
        <v>643</v>
      </c>
      <c r="FK36" s="51" t="s">
        <v>1567</v>
      </c>
      <c r="FL36" s="51" t="s">
        <v>638</v>
      </c>
      <c r="FM36" s="51" t="s">
        <v>639</v>
      </c>
      <c r="FN36" s="51" t="s">
        <v>638</v>
      </c>
      <c r="FO36" s="51" t="s">
        <v>638</v>
      </c>
      <c r="FP36" s="51" t="s">
        <v>638</v>
      </c>
      <c r="FQ36" s="51" t="s">
        <v>638</v>
      </c>
      <c r="FR36" s="51" t="s">
        <v>1568</v>
      </c>
      <c r="FS36" s="51" t="s">
        <v>1569</v>
      </c>
      <c r="FT36" s="51" t="s">
        <v>643</v>
      </c>
      <c r="FU36" s="51" t="s">
        <v>643</v>
      </c>
      <c r="FV36" s="51" t="s">
        <v>643</v>
      </c>
      <c r="FW36" s="51" t="s">
        <v>638</v>
      </c>
      <c r="FX36" s="51" t="s">
        <v>638</v>
      </c>
      <c r="FY36" s="51" t="s">
        <v>638</v>
      </c>
      <c r="FZ36" s="51" t="s">
        <v>638</v>
      </c>
      <c r="GA36" s="51" t="s">
        <v>638</v>
      </c>
      <c r="GB36" s="51" t="s">
        <v>638</v>
      </c>
      <c r="GC36" s="51" t="s">
        <v>1570</v>
      </c>
      <c r="GD36" s="51" t="s">
        <v>1571</v>
      </c>
      <c r="GE36" s="51" t="s">
        <v>1572</v>
      </c>
      <c r="GF36" s="51" t="s">
        <v>1572</v>
      </c>
      <c r="GG36" s="51" t="s">
        <v>1572</v>
      </c>
      <c r="GH36" s="51" t="s">
        <v>1572</v>
      </c>
      <c r="GI36" s="51" t="s">
        <v>1572</v>
      </c>
      <c r="GJ36" s="51" t="s">
        <v>1573</v>
      </c>
      <c r="GK36" s="51" t="s">
        <v>1574</v>
      </c>
      <c r="GL36" s="51" t="s">
        <v>1572</v>
      </c>
      <c r="GM36" s="51" t="s">
        <v>1575</v>
      </c>
      <c r="GN36" s="51" t="s">
        <v>1576</v>
      </c>
      <c r="GO36" s="51" t="s">
        <v>1577</v>
      </c>
      <c r="GP36" s="51" t="s">
        <v>1578</v>
      </c>
      <c r="GQ36" s="51" t="s">
        <v>1579</v>
      </c>
      <c r="GR36" s="51" t="s">
        <v>1580</v>
      </c>
      <c r="GS36" s="51" t="s">
        <v>294</v>
      </c>
      <c r="GT36" s="51" t="s">
        <v>1581</v>
      </c>
      <c r="GU36" s="51" t="s">
        <v>643</v>
      </c>
      <c r="GV36" s="51" t="s">
        <v>643</v>
      </c>
      <c r="GW36" s="51" t="s">
        <v>643</v>
      </c>
      <c r="GX36" s="51" t="s">
        <v>643</v>
      </c>
      <c r="GY36" s="51" t="s">
        <v>643</v>
      </c>
      <c r="GZ36" s="51" t="s">
        <v>643</v>
      </c>
      <c r="HA36" s="51" t="s">
        <v>643</v>
      </c>
      <c r="HB36" s="51" t="s">
        <v>643</v>
      </c>
      <c r="HC36" s="51" t="s">
        <v>643</v>
      </c>
      <c r="HD36" s="51" t="s">
        <v>643</v>
      </c>
      <c r="HE36" s="51" t="s">
        <v>643</v>
      </c>
      <c r="HF36" s="51" t="s">
        <v>643</v>
      </c>
      <c r="HG36" s="51" t="s">
        <v>643</v>
      </c>
      <c r="HH36" s="51" t="s">
        <v>643</v>
      </c>
      <c r="HI36" s="51" t="s">
        <v>643</v>
      </c>
      <c r="HJ36" s="51" t="s">
        <v>643</v>
      </c>
      <c r="HK36" s="51" t="s">
        <v>643</v>
      </c>
      <c r="HL36" s="51" t="s">
        <v>643</v>
      </c>
      <c r="HM36" s="51" t="s">
        <v>643</v>
      </c>
      <c r="HN36" s="51" t="s">
        <v>643</v>
      </c>
      <c r="HO36" s="51" t="s">
        <v>643</v>
      </c>
      <c r="HP36" s="51" t="s">
        <v>643</v>
      </c>
      <c r="HQ36" s="51" t="s">
        <v>638</v>
      </c>
      <c r="HR36" s="51" t="s">
        <v>639</v>
      </c>
      <c r="HS36" s="51" t="s">
        <v>643</v>
      </c>
      <c r="HT36" s="51" t="s">
        <v>639</v>
      </c>
      <c r="HU36" s="51" t="s">
        <v>638</v>
      </c>
      <c r="HV36" s="51" t="s">
        <v>638</v>
      </c>
      <c r="HW36" s="51" t="s">
        <v>638</v>
      </c>
      <c r="HX36" s="51" t="s">
        <v>638</v>
      </c>
      <c r="HY36" s="51" t="s">
        <v>639</v>
      </c>
      <c r="HZ36" s="51" t="s">
        <v>639</v>
      </c>
      <c r="IA36" s="51" t="s">
        <v>639</v>
      </c>
      <c r="IB36" s="51" t="s">
        <v>639</v>
      </c>
      <c r="IC36" s="51" t="s">
        <v>639</v>
      </c>
      <c r="ID36" s="51" t="s">
        <v>639</v>
      </c>
      <c r="IE36" s="51" t="s">
        <v>1582</v>
      </c>
      <c r="IF36" s="51" t="s">
        <v>639</v>
      </c>
      <c r="IG36" s="51" t="s">
        <v>639</v>
      </c>
      <c r="IH36" s="51" t="s">
        <v>639</v>
      </c>
      <c r="II36" s="51" t="s">
        <v>639</v>
      </c>
      <c r="IJ36" s="51" t="s">
        <v>639</v>
      </c>
      <c r="IK36" s="51" t="s">
        <v>639</v>
      </c>
      <c r="IL36" s="51" t="s">
        <v>643</v>
      </c>
      <c r="IM36" s="51" t="s">
        <v>643</v>
      </c>
      <c r="IN36" s="51" t="s">
        <v>643</v>
      </c>
      <c r="IO36" s="51" t="s">
        <v>643</v>
      </c>
      <c r="IQ36" s="51" t="s">
        <v>639</v>
      </c>
      <c r="IR36" s="51" t="s">
        <v>639</v>
      </c>
      <c r="IS36" s="51" t="s">
        <v>639</v>
      </c>
      <c r="IT36" s="51" t="s">
        <v>639</v>
      </c>
      <c r="IU36" s="51" t="s">
        <v>638</v>
      </c>
      <c r="IV36" s="51" t="s">
        <v>639</v>
      </c>
      <c r="IW36" s="51" t="s">
        <v>1314</v>
      </c>
      <c r="IX36" s="51" t="s">
        <v>1583</v>
      </c>
      <c r="IY36" s="51" t="s">
        <v>1584</v>
      </c>
      <c r="IZ36" s="51" t="s">
        <v>638</v>
      </c>
      <c r="JA36" s="51" t="s">
        <v>638</v>
      </c>
      <c r="JB36" s="51" t="s">
        <v>638</v>
      </c>
      <c r="JC36" s="51" t="s">
        <v>638</v>
      </c>
      <c r="JD36" s="51" t="s">
        <v>638</v>
      </c>
      <c r="JE36" s="51" t="s">
        <v>653</v>
      </c>
      <c r="JF36" s="51" t="s">
        <v>638</v>
      </c>
      <c r="JG36" s="51" t="s">
        <v>639</v>
      </c>
      <c r="JH36" s="51" t="s">
        <v>639</v>
      </c>
      <c r="JI36" s="51" t="s">
        <v>639</v>
      </c>
      <c r="JJ36" s="51" t="s">
        <v>639</v>
      </c>
      <c r="JK36" s="51" t="s">
        <v>643</v>
      </c>
      <c r="JL36" s="51" t="s">
        <v>643</v>
      </c>
      <c r="JM36" s="51" t="s">
        <v>643</v>
      </c>
      <c r="JN36" s="51" t="s">
        <v>643</v>
      </c>
      <c r="JO36" s="51" t="s">
        <v>643</v>
      </c>
      <c r="JP36" s="51" t="s">
        <v>643</v>
      </c>
      <c r="JQ36" s="51" t="s">
        <v>643</v>
      </c>
      <c r="JR36" s="51" t="s">
        <v>643</v>
      </c>
      <c r="JS36" s="51" t="s">
        <v>643</v>
      </c>
      <c r="JT36" s="51" t="s">
        <v>643</v>
      </c>
      <c r="JU36" s="51" t="s">
        <v>643</v>
      </c>
      <c r="JV36" s="51" t="s">
        <v>643</v>
      </c>
      <c r="JW36" s="51" t="s">
        <v>643</v>
      </c>
      <c r="JX36" s="51" t="s">
        <v>638</v>
      </c>
      <c r="JY36" s="51" t="s">
        <v>638</v>
      </c>
      <c r="JZ36" s="51" t="s">
        <v>638</v>
      </c>
      <c r="KA36" s="51" t="s">
        <v>639</v>
      </c>
      <c r="KB36" s="51" t="s">
        <v>639</v>
      </c>
      <c r="KC36" s="51" t="s">
        <v>1585</v>
      </c>
      <c r="KD36" s="51" t="s">
        <v>1586</v>
      </c>
      <c r="KE36" s="51" t="s">
        <v>1586</v>
      </c>
      <c r="KF36" s="51" t="s">
        <v>1586</v>
      </c>
      <c r="KG36" s="51" t="s">
        <v>1586</v>
      </c>
      <c r="KH36" s="106" t="s">
        <v>639</v>
      </c>
      <c r="KI36" s="51" t="s">
        <v>1587</v>
      </c>
      <c r="KJ36" s="51" t="s">
        <v>638</v>
      </c>
      <c r="KK36" s="51" t="s">
        <v>639</v>
      </c>
      <c r="KL36" s="51" t="s">
        <v>638</v>
      </c>
      <c r="KM36" s="51" t="s">
        <v>638</v>
      </c>
      <c r="KN36" s="51" t="s">
        <v>639</v>
      </c>
      <c r="KO36" s="51" t="s">
        <v>1232</v>
      </c>
      <c r="KP36" s="51" t="s">
        <v>1588</v>
      </c>
      <c r="KQ36" s="51" t="s">
        <v>1589</v>
      </c>
      <c r="KR36" s="51" t="s">
        <v>1590</v>
      </c>
      <c r="KS36" s="51" t="s">
        <v>1591</v>
      </c>
      <c r="KT36" s="51" t="s">
        <v>1592</v>
      </c>
      <c r="KU36" s="51" t="s">
        <v>1593</v>
      </c>
      <c r="KV36" s="51" t="s">
        <v>1589</v>
      </c>
      <c r="KW36" s="51" t="s">
        <v>294</v>
      </c>
      <c r="KX36" s="51" t="s">
        <v>643</v>
      </c>
      <c r="KY36" s="51" t="s">
        <v>643</v>
      </c>
      <c r="KZ36" s="51" t="s">
        <v>643</v>
      </c>
      <c r="LA36" s="51" t="s">
        <v>643</v>
      </c>
      <c r="LB36" s="51" t="s">
        <v>643</v>
      </c>
      <c r="LC36" s="51" t="s">
        <v>643</v>
      </c>
      <c r="LD36" s="51" t="s">
        <v>643</v>
      </c>
      <c r="LE36" s="51" t="s">
        <v>643</v>
      </c>
      <c r="LF36" s="51" t="s">
        <v>643</v>
      </c>
      <c r="LG36" s="51" t="s">
        <v>643</v>
      </c>
      <c r="LH36" s="51" t="s">
        <v>643</v>
      </c>
      <c r="LI36" s="51" t="s">
        <v>643</v>
      </c>
      <c r="LJ36" s="51" t="s">
        <v>643</v>
      </c>
      <c r="LK36" s="51" t="s">
        <v>638</v>
      </c>
      <c r="LL36" s="51" t="s">
        <v>638</v>
      </c>
      <c r="LM36" s="51" t="s">
        <v>638</v>
      </c>
      <c r="LN36" s="51" t="s">
        <v>638</v>
      </c>
      <c r="LO36" s="51" t="s">
        <v>639</v>
      </c>
      <c r="LP36" s="51" t="s">
        <v>831</v>
      </c>
      <c r="LQ36" s="51" t="s">
        <v>1594</v>
      </c>
      <c r="LR36" s="51" t="s">
        <v>638</v>
      </c>
      <c r="LS36" s="51" t="s">
        <v>639</v>
      </c>
      <c r="LT36" s="51" t="s">
        <v>638</v>
      </c>
      <c r="LU36" s="51" t="s">
        <v>639</v>
      </c>
      <c r="LV36" s="51" t="s">
        <v>643</v>
      </c>
      <c r="LW36" s="51" t="s">
        <v>638</v>
      </c>
      <c r="LX36" s="51" t="s">
        <v>1595</v>
      </c>
      <c r="LY36" s="51" t="s">
        <v>1596</v>
      </c>
      <c r="LZ36" s="51" t="s">
        <v>703</v>
      </c>
      <c r="MA36" s="51" t="s">
        <v>638</v>
      </c>
      <c r="MB36" s="51" t="s">
        <v>638</v>
      </c>
      <c r="MC36" s="51" t="s">
        <v>638</v>
      </c>
      <c r="MD36" s="51" t="s">
        <v>639</v>
      </c>
      <c r="ME36" s="51" t="s">
        <v>639</v>
      </c>
      <c r="MF36" s="51" t="s">
        <v>708</v>
      </c>
      <c r="MG36" s="51" t="s">
        <v>1242</v>
      </c>
      <c r="MH36" s="51" t="s">
        <v>638</v>
      </c>
      <c r="MI36" s="51" t="s">
        <v>639</v>
      </c>
      <c r="MJ36" s="51" t="s">
        <v>639</v>
      </c>
      <c r="MK36" s="51" t="s">
        <v>708</v>
      </c>
      <c r="ML36" s="51" t="s">
        <v>708</v>
      </c>
      <c r="MM36" s="51" t="s">
        <v>639</v>
      </c>
      <c r="MN36" s="51" t="s">
        <v>639</v>
      </c>
      <c r="MO36" s="51" t="s">
        <v>639</v>
      </c>
      <c r="MP36" s="51" t="s">
        <v>639</v>
      </c>
      <c r="MQ36" s="51" t="s">
        <v>1597</v>
      </c>
      <c r="MR36" s="51" t="s">
        <v>1598</v>
      </c>
      <c r="MS36" s="51" t="s">
        <v>639</v>
      </c>
      <c r="MT36" s="51" t="s">
        <v>638</v>
      </c>
      <c r="MU36" s="51" t="s">
        <v>638</v>
      </c>
      <c r="MV36" s="51" t="s">
        <v>638</v>
      </c>
      <c r="MW36" s="51" t="s">
        <v>638</v>
      </c>
      <c r="MX36" s="51" t="s">
        <v>639</v>
      </c>
      <c r="MY36" s="51" t="s">
        <v>639</v>
      </c>
      <c r="MZ36" s="51" t="s">
        <v>1500</v>
      </c>
      <c r="NA36" s="51" t="s">
        <v>643</v>
      </c>
      <c r="NB36" s="51" t="s">
        <v>643</v>
      </c>
      <c r="NC36" s="51" t="s">
        <v>643</v>
      </c>
      <c r="ND36" s="51" t="s">
        <v>638</v>
      </c>
      <c r="NE36" s="51" t="s">
        <v>638</v>
      </c>
      <c r="NF36" s="51" t="s">
        <v>638</v>
      </c>
      <c r="NG36" s="51" t="s">
        <v>638</v>
      </c>
      <c r="NH36" s="51" t="s">
        <v>638</v>
      </c>
      <c r="NI36" s="51" t="s">
        <v>638</v>
      </c>
      <c r="NJ36" s="51" t="s">
        <v>1599</v>
      </c>
      <c r="NK36" s="51" t="s">
        <v>1600</v>
      </c>
      <c r="NL36" s="51" t="str">
        <f>IF(OR(EXACT(Table1[[#This Row],[TR IPCC scenarios]],"Yes"), EXACT(Table1[[#This Row],[PR IPCC scenarios]],"Yes")),"Yes","No")</f>
        <v>Yes</v>
      </c>
      <c r="NM36" s="52" t="str">
        <f>IF(OR(EXACT(Table1[[#This Row],[TR NGFS scenarios]],"Yes"), EXACT(Table1[[#This Row],[PR NGFS scenarios]],"Yes")),"Yes","No")</f>
        <v>Yes</v>
      </c>
      <c r="NN36" s="51" t="str">
        <f>IF(OR(EXACT(Table1[[#This Row],[Geographic Coverage - Global (PR)]],"Yes"), EXACT(Table1[[#This Row],[Geographic Coverage - Global (TR)]],"Yes")),"Yes","No")</f>
        <v>Yes</v>
      </c>
      <c r="NO36" s="51" t="str">
        <f>IF(OR(EXACT(Table1[[#This Row],[Geographic Coverage - Europe (TR)]],"Yes"), EXACT(Table1[[#This Row],[Geographic Coverage - Europe (PR)]],"Yes")),"Yes","No")</f>
        <v>Yes</v>
      </c>
      <c r="NP36" s="51" t="str">
        <f>IF(OR(EXACT(Table1[[#This Row],[Geographic Coverage - APAC (TR)]],"Yes"), EXACT(Table1[[#This Row],[Geographic Coverage - APAC (PR)]],"Yes")),"Yes","No")</f>
        <v>Yes</v>
      </c>
      <c r="NQ36" s="51" t="str">
        <f>IF(OR(EXACT(Table1[[#This Row],[Geographic Coverage - Africa (TR)]],"Yes"), EXACT(Table1[[#This Row],[Geographic Coverage - Africa (PR)]],"Yes")),"Yes","No")</f>
        <v>Yes</v>
      </c>
      <c r="NR36" s="51" t="str">
        <f>IF(OR(EXACT(Table1[[#This Row],[Geographic Coverage - North America (TR)]],"Yes"), EXACT(Table1[[#This Row],[Geographic Coverage - North America (PR)]],"Yes")),"Yes","No")</f>
        <v>Yes</v>
      </c>
      <c r="NS36" s="51" t="str">
        <f>IF(OR(EXACT(Table1[[#This Row],[Geographic Coverage - North America (TR)]],"Yes"), EXACT(Table1[[#This Row],[Geographic Coverage - North America (PR)]],"Yes")),"Yes","No")</f>
        <v>Yes</v>
      </c>
      <c r="NT36" s="51" t="str">
        <f>IF(OR(EXACT(Table1[[#This Row],[Coverage of Asset Classes - Equities]],"Yes"), EXACT(Table1[[#This Row],[Coverage of Asset Classes - Equities (Physical Risks)]],"Yes")),"Yes","No")</f>
        <v>Yes</v>
      </c>
      <c r="NU36" s="51" t="str">
        <f>IF(OR(EXACT(Table1[[#This Row],[Coverage of Asset Classes - Mortgages]],"Yes"), EXACT(Table1[[#This Row],[Coverage of Asset Classes -Mortgages (Physical Risks)]],"Yes")),"Yes","No")</f>
        <v>Yes</v>
      </c>
      <c r="NV36" s="51" t="str">
        <f>IF(OR(EXACT(Table1[[#This Row],[Coverage of Asset Classes - Real Estate / Real Assets]],"Yes"), EXACT(Table1[[#This Row],[Coverage of Asset Classes - Real Estate / Real Assets (Physical Risks)]],"Yes")),"Yes","No")</f>
        <v>Yes</v>
      </c>
      <c r="NW36" s="51" t="str">
        <f>IF(OR(EXACT(Table1[[#This Row],[Coverage of Asset Classes - Bonds, government]],"Yes"), EXACT(Table1[[#This Row],[Coverage of Asset Classes - Bonds, government (Physical Risks)]],"Yes")),"Yes","No")</f>
        <v>No</v>
      </c>
      <c r="NX36" s="51" t="str">
        <f>IF(OR(EXACT(Table1[[#This Row],[Coverage of Asset Classes - Bonds, corporate]],"Yes"), EXACT(Table1[[#This Row],[Coverage of Asset Classes - Bonds, corporate (Physical Risks)]],"Yes")),"Yes","No")</f>
        <v>Yes</v>
      </c>
      <c r="NY36" s="51" t="str">
        <f>IF(OR(EXACT(Table1[[#This Row],[Coverage of Asset Classes - Commodities]],"Yes"), EXACT(Table1[[#This Row],[Coverage of Asset Classes - Commodities (Physical Risks)]],"Yes")),"Yes","No")</f>
        <v>Yes</v>
      </c>
      <c r="NZ36" s="51" t="s">
        <v>294</v>
      </c>
      <c r="OA36" s="51" t="s">
        <v>1601</v>
      </c>
      <c r="OB36" s="51" t="s">
        <v>1602</v>
      </c>
    </row>
    <row r="37" spans="1:392" s="51" customFormat="1" ht="15.95" customHeight="1" x14ac:dyDescent="0.2">
      <c r="A37" s="51" t="s">
        <v>1603</v>
      </c>
      <c r="B37" s="51" t="s">
        <v>679</v>
      </c>
      <c r="C37" s="51" t="s">
        <v>26</v>
      </c>
      <c r="D37" s="51" t="s">
        <v>1604</v>
      </c>
      <c r="E37" s="129" t="s">
        <v>1605</v>
      </c>
      <c r="F37" s="51" t="s">
        <v>107</v>
      </c>
      <c r="G37" s="51" t="s">
        <v>108</v>
      </c>
      <c r="H37" s="51" t="s">
        <v>1606</v>
      </c>
      <c r="I37" s="125" t="s">
        <v>1607</v>
      </c>
      <c r="J37" s="51" t="s">
        <v>638</v>
      </c>
      <c r="K37" s="51" t="s">
        <v>638</v>
      </c>
      <c r="L37" s="51" t="s">
        <v>638</v>
      </c>
      <c r="M37" s="51" t="s">
        <v>638</v>
      </c>
      <c r="N37" s="51" t="s">
        <v>638</v>
      </c>
      <c r="O37" s="51" t="s">
        <v>638</v>
      </c>
      <c r="P37" s="51" t="s">
        <v>639</v>
      </c>
      <c r="Q37" s="51" t="s">
        <v>294</v>
      </c>
      <c r="R37" s="51" t="s">
        <v>639</v>
      </c>
      <c r="S37" s="51" t="s">
        <v>638</v>
      </c>
      <c r="T37" s="51" t="s">
        <v>639</v>
      </c>
      <c r="U37" s="51" t="s">
        <v>294</v>
      </c>
      <c r="V37" s="51" t="s">
        <v>294</v>
      </c>
      <c r="W37" s="51" t="s">
        <v>294</v>
      </c>
      <c r="X37" s="51" t="s">
        <v>294</v>
      </c>
      <c r="Y37" s="51" t="s">
        <v>294</v>
      </c>
      <c r="Z37" s="51" t="s">
        <v>294</v>
      </c>
      <c r="AA37" s="51" t="s">
        <v>294</v>
      </c>
      <c r="AB37" s="51" t="s">
        <v>1608</v>
      </c>
      <c r="AC37" s="51" t="s">
        <v>638</v>
      </c>
      <c r="AD37" s="51" t="s">
        <v>638</v>
      </c>
      <c r="AE37" s="51" t="s">
        <v>638</v>
      </c>
      <c r="AF37" s="51" t="s">
        <v>1609</v>
      </c>
      <c r="AG37" s="51" t="s">
        <v>638</v>
      </c>
      <c r="AH37" s="51" t="s">
        <v>639</v>
      </c>
      <c r="AI37" s="51" t="s">
        <v>638</v>
      </c>
      <c r="AJ37" s="51" t="s">
        <v>638</v>
      </c>
      <c r="AK37" s="51" t="s">
        <v>638</v>
      </c>
      <c r="AL37" s="51" t="s">
        <v>638</v>
      </c>
      <c r="AM37" s="51" t="s">
        <v>638</v>
      </c>
      <c r="AN37" s="51" t="s">
        <v>639</v>
      </c>
      <c r="AO37" s="51" t="s">
        <v>1610</v>
      </c>
      <c r="AP37" s="51" t="s">
        <v>1611</v>
      </c>
      <c r="AQ37" s="51" t="s">
        <v>638</v>
      </c>
      <c r="AR37" s="51" t="s">
        <v>638</v>
      </c>
      <c r="AS37" s="51" t="s">
        <v>638</v>
      </c>
      <c r="AT37" s="51" t="s">
        <v>638</v>
      </c>
      <c r="AU37" s="51" t="s">
        <v>638</v>
      </c>
      <c r="AV37" s="51" t="s">
        <v>638</v>
      </c>
      <c r="AW37" s="51" t="s">
        <v>638</v>
      </c>
      <c r="AX37" s="51" t="s">
        <v>638</v>
      </c>
      <c r="AY37" s="51" t="s">
        <v>638</v>
      </c>
      <c r="AZ37" s="51" t="s">
        <v>638</v>
      </c>
      <c r="BA37" s="51" t="s">
        <v>639</v>
      </c>
      <c r="BB37" s="51" t="s">
        <v>639</v>
      </c>
      <c r="BC37" s="51" t="s">
        <v>294</v>
      </c>
      <c r="BD37" s="51" t="s">
        <v>639</v>
      </c>
      <c r="BE37" s="51" t="s">
        <v>294</v>
      </c>
      <c r="BF37" s="51" t="s">
        <v>638</v>
      </c>
      <c r="BG37" s="51" t="s">
        <v>1612</v>
      </c>
      <c r="BH37" s="51" t="s">
        <v>638</v>
      </c>
      <c r="BI37" s="51" t="s">
        <v>638</v>
      </c>
      <c r="BJ37" s="51" t="s">
        <v>638</v>
      </c>
      <c r="BK37" s="51" t="s">
        <v>638</v>
      </c>
      <c r="BL37" s="51" t="s">
        <v>294</v>
      </c>
      <c r="BN37" s="51" t="s">
        <v>639</v>
      </c>
      <c r="BO37" s="51" t="s">
        <v>638</v>
      </c>
      <c r="BP37" s="51" t="s">
        <v>1613</v>
      </c>
      <c r="BQ37" s="51" t="s">
        <v>1614</v>
      </c>
      <c r="BR37" s="51" t="s">
        <v>638</v>
      </c>
      <c r="BS37" s="51" t="s">
        <v>1615</v>
      </c>
      <c r="BT37" s="51" t="s">
        <v>639</v>
      </c>
      <c r="BU37" s="51" t="s">
        <v>638</v>
      </c>
      <c r="BV37" s="51" t="s">
        <v>638</v>
      </c>
      <c r="BW37" s="51" t="s">
        <v>639</v>
      </c>
      <c r="BX37" s="51" t="s">
        <v>639</v>
      </c>
      <c r="BY37" s="51" t="s">
        <v>639</v>
      </c>
      <c r="BZ37" s="51" t="s">
        <v>638</v>
      </c>
      <c r="CA37" s="51" t="s">
        <v>638</v>
      </c>
      <c r="CB37" s="51" t="s">
        <v>639</v>
      </c>
      <c r="CC37" s="51" t="s">
        <v>638</v>
      </c>
      <c r="CD37" s="51" t="s">
        <v>639</v>
      </c>
      <c r="CE37" s="51" t="s">
        <v>639</v>
      </c>
      <c r="CF37" s="51" t="s">
        <v>639</v>
      </c>
      <c r="CG37" s="51" t="s">
        <v>638</v>
      </c>
      <c r="CH37" s="51" t="s">
        <v>639</v>
      </c>
      <c r="CI37" s="51" t="s">
        <v>639</v>
      </c>
      <c r="CJ37" s="51" t="s">
        <v>638</v>
      </c>
      <c r="CK37" s="51" t="s">
        <v>638</v>
      </c>
      <c r="CL37" s="51" t="s">
        <v>638</v>
      </c>
      <c r="CM37" s="51" t="s">
        <v>638</v>
      </c>
      <c r="CN37" s="51" t="s">
        <v>638</v>
      </c>
      <c r="CO37" s="51" t="s">
        <v>638</v>
      </c>
      <c r="CP37" s="51" t="s">
        <v>639</v>
      </c>
      <c r="CR37" s="51" t="s">
        <v>638</v>
      </c>
      <c r="CS37" s="51" t="s">
        <v>638</v>
      </c>
      <c r="CT37" s="51" t="s">
        <v>638</v>
      </c>
      <c r="CU37" s="51" t="s">
        <v>638</v>
      </c>
      <c r="CV37" s="51" t="s">
        <v>638</v>
      </c>
      <c r="CW37" s="51" t="s">
        <v>638</v>
      </c>
      <c r="CY37" s="51" t="s">
        <v>1608</v>
      </c>
      <c r="CZ37" s="51" t="s">
        <v>638</v>
      </c>
      <c r="DA37" s="51" t="s">
        <v>638</v>
      </c>
      <c r="DB37" s="51" t="s">
        <v>638</v>
      </c>
      <c r="DC37" s="51" t="s">
        <v>638</v>
      </c>
      <c r="DD37" s="51" t="s">
        <v>639</v>
      </c>
      <c r="DF37" s="51" t="s">
        <v>1616</v>
      </c>
      <c r="DG37" s="51" t="s">
        <v>1617</v>
      </c>
      <c r="DH37" s="51" t="s">
        <v>638</v>
      </c>
      <c r="DI37" s="51" t="s">
        <v>638</v>
      </c>
      <c r="DJ37" s="51" t="s">
        <v>638</v>
      </c>
      <c r="DK37" s="51" t="s">
        <v>638</v>
      </c>
      <c r="DL37" s="51" t="s">
        <v>639</v>
      </c>
      <c r="DM37" s="51" t="s">
        <v>639</v>
      </c>
      <c r="DN37" s="51" t="s">
        <v>639</v>
      </c>
      <c r="DP37" s="51" t="s">
        <v>1618</v>
      </c>
      <c r="DQ37" s="51" t="s">
        <v>638</v>
      </c>
      <c r="DR37" s="51" t="s">
        <v>638</v>
      </c>
      <c r="DS37" s="51" t="s">
        <v>638</v>
      </c>
      <c r="DT37" s="51" t="s">
        <v>638</v>
      </c>
      <c r="DU37" s="51" t="s">
        <v>638</v>
      </c>
      <c r="DW37" s="51" t="s">
        <v>638</v>
      </c>
      <c r="DX37" s="51" t="s">
        <v>638</v>
      </c>
      <c r="DY37" s="51" t="s">
        <v>638</v>
      </c>
      <c r="DZ37" s="51" t="s">
        <v>639</v>
      </c>
      <c r="EB37" s="51" t="s">
        <v>639</v>
      </c>
      <c r="EC37" s="51" t="s">
        <v>639</v>
      </c>
      <c r="ED37" s="51" t="s">
        <v>638</v>
      </c>
      <c r="EE37" s="51" t="s">
        <v>638</v>
      </c>
      <c r="EF37" s="51" t="s">
        <v>294</v>
      </c>
      <c r="EG37" s="51" t="s">
        <v>638</v>
      </c>
      <c r="EH37" s="51" t="s">
        <v>1619</v>
      </c>
      <c r="EI37" s="51" t="s">
        <v>638</v>
      </c>
      <c r="EJ37" s="51" t="s">
        <v>638</v>
      </c>
      <c r="EK37" s="51" t="s">
        <v>639</v>
      </c>
      <c r="EL37" s="51" t="s">
        <v>294</v>
      </c>
      <c r="EM37" s="51" t="s">
        <v>638</v>
      </c>
      <c r="EN37" s="51" t="s">
        <v>638</v>
      </c>
      <c r="EO37" s="51" t="s">
        <v>638</v>
      </c>
      <c r="EP37" s="51" t="s">
        <v>638</v>
      </c>
      <c r="EQ37" s="51" t="s">
        <v>1620</v>
      </c>
      <c r="ER37" s="51" t="s">
        <v>1621</v>
      </c>
      <c r="ES37" s="51" t="s">
        <v>638</v>
      </c>
      <c r="ET37" s="51" t="s">
        <v>638</v>
      </c>
      <c r="EU37" s="51" t="s">
        <v>638</v>
      </c>
      <c r="EV37" s="51" t="s">
        <v>638</v>
      </c>
      <c r="EW37" s="51" t="s">
        <v>1622</v>
      </c>
      <c r="EZ37" s="51" t="s">
        <v>639</v>
      </c>
      <c r="FA37" s="51" t="s">
        <v>639</v>
      </c>
      <c r="FB37" s="51" t="s">
        <v>639</v>
      </c>
      <c r="FC37" s="51" t="s">
        <v>638</v>
      </c>
      <c r="FD37" s="51" t="s">
        <v>638</v>
      </c>
      <c r="FE37" s="51" t="s">
        <v>1623</v>
      </c>
      <c r="FF37" s="51" t="s">
        <v>639</v>
      </c>
      <c r="FG37" s="51" t="s">
        <v>638</v>
      </c>
      <c r="FH37" s="51" t="s">
        <v>639</v>
      </c>
      <c r="FI37" s="51" t="s">
        <v>639</v>
      </c>
      <c r="FJ37" s="51" t="s">
        <v>1624</v>
      </c>
      <c r="FL37" s="51" t="s">
        <v>638</v>
      </c>
      <c r="FM37" s="51" t="s">
        <v>638</v>
      </c>
      <c r="FN37" s="51" t="s">
        <v>638</v>
      </c>
      <c r="FO37" s="51" t="s">
        <v>638</v>
      </c>
      <c r="FP37" s="51" t="s">
        <v>638</v>
      </c>
      <c r="FQ37" s="51" t="s">
        <v>643</v>
      </c>
      <c r="FR37" s="51" t="s">
        <v>1625</v>
      </c>
      <c r="FT37" s="51" t="s">
        <v>638</v>
      </c>
      <c r="FU37" s="51" t="s">
        <v>1626</v>
      </c>
      <c r="FV37" s="51" t="s">
        <v>1627</v>
      </c>
      <c r="FW37" s="51" t="s">
        <v>638</v>
      </c>
      <c r="FX37" s="51" t="s">
        <v>638</v>
      </c>
      <c r="FY37" s="51" t="s">
        <v>638</v>
      </c>
      <c r="FZ37" s="51" t="s">
        <v>638</v>
      </c>
      <c r="GA37" s="51" t="s">
        <v>638</v>
      </c>
      <c r="GB37" s="51" t="s">
        <v>638</v>
      </c>
      <c r="GC37" s="51" t="s">
        <v>639</v>
      </c>
      <c r="GE37" s="51" t="s">
        <v>1628</v>
      </c>
      <c r="GF37" s="51" t="s">
        <v>1628</v>
      </c>
      <c r="GG37" s="51" t="s">
        <v>1628</v>
      </c>
      <c r="GH37" s="51" t="s">
        <v>1628</v>
      </c>
      <c r="GI37" s="51" t="s">
        <v>1628</v>
      </c>
      <c r="GJ37" s="51" t="s">
        <v>643</v>
      </c>
      <c r="GK37" s="51" t="s">
        <v>1629</v>
      </c>
      <c r="GL37" s="51" t="s">
        <v>1629</v>
      </c>
      <c r="GM37" s="51" t="s">
        <v>643</v>
      </c>
      <c r="GN37" s="51" t="s">
        <v>643</v>
      </c>
      <c r="GO37" s="51" t="s">
        <v>1630</v>
      </c>
      <c r="GP37" s="51" t="s">
        <v>1631</v>
      </c>
      <c r="GQ37" s="51" t="s">
        <v>1632</v>
      </c>
      <c r="GR37" s="51" t="s">
        <v>1633</v>
      </c>
      <c r="GS37" s="51" t="s">
        <v>643</v>
      </c>
      <c r="GT37" s="51" t="s">
        <v>1634</v>
      </c>
      <c r="GU37" s="51" t="s">
        <v>639</v>
      </c>
      <c r="GV37" s="51" t="s">
        <v>639</v>
      </c>
      <c r="GW37" s="51" t="s">
        <v>638</v>
      </c>
      <c r="GX37" s="51" t="s">
        <v>638</v>
      </c>
      <c r="GY37" s="51" t="s">
        <v>639</v>
      </c>
      <c r="GZ37" s="51" t="s">
        <v>638</v>
      </c>
      <c r="HA37" s="51" t="s">
        <v>638</v>
      </c>
      <c r="HB37" s="51" t="s">
        <v>639</v>
      </c>
      <c r="HC37" s="51" t="s">
        <v>639</v>
      </c>
      <c r="HD37" s="51" t="s">
        <v>638</v>
      </c>
      <c r="HE37" s="51" t="s">
        <v>638</v>
      </c>
      <c r="HF37" s="51" t="s">
        <v>639</v>
      </c>
      <c r="HG37" s="51" t="s">
        <v>294</v>
      </c>
      <c r="HH37" s="51" t="s">
        <v>638</v>
      </c>
      <c r="HI37" s="51" t="s">
        <v>1635</v>
      </c>
      <c r="HJ37" s="51" t="s">
        <v>1636</v>
      </c>
      <c r="HK37" s="51" t="s">
        <v>639</v>
      </c>
      <c r="HL37" s="51" t="s">
        <v>639</v>
      </c>
      <c r="HM37" s="51" t="s">
        <v>638</v>
      </c>
      <c r="HN37" s="51" t="s">
        <v>639</v>
      </c>
      <c r="HO37" s="51" t="s">
        <v>638</v>
      </c>
      <c r="HP37" s="51" t="s">
        <v>1637</v>
      </c>
      <c r="HQ37" s="51" t="s">
        <v>638</v>
      </c>
      <c r="HR37" s="51" t="s">
        <v>638</v>
      </c>
      <c r="HS37" s="51" t="s">
        <v>638</v>
      </c>
      <c r="HT37" s="51" t="s">
        <v>638</v>
      </c>
      <c r="HU37" s="51" t="s">
        <v>638</v>
      </c>
      <c r="HV37" s="51" t="s">
        <v>639</v>
      </c>
      <c r="HW37" s="51" t="s">
        <v>638</v>
      </c>
      <c r="HX37" s="51" t="s">
        <v>639</v>
      </c>
      <c r="HY37" s="51" t="s">
        <v>639</v>
      </c>
      <c r="HZ37" s="51" t="s">
        <v>639</v>
      </c>
      <c r="IA37" s="51" t="s">
        <v>638</v>
      </c>
      <c r="IB37" s="51" t="s">
        <v>639</v>
      </c>
      <c r="IC37" s="51" t="s">
        <v>639</v>
      </c>
      <c r="ID37" s="51" t="s">
        <v>639</v>
      </c>
      <c r="IF37" s="51" t="s">
        <v>638</v>
      </c>
      <c r="IG37" s="51" t="s">
        <v>638</v>
      </c>
      <c r="IH37" s="51" t="s">
        <v>638</v>
      </c>
      <c r="II37" s="51" t="s">
        <v>638</v>
      </c>
      <c r="IJ37" s="51" t="s">
        <v>638</v>
      </c>
      <c r="IK37" s="51" t="s">
        <v>638</v>
      </c>
      <c r="IL37" s="51" t="s">
        <v>639</v>
      </c>
      <c r="IM37" s="51" t="s">
        <v>638</v>
      </c>
      <c r="IN37" s="51" t="s">
        <v>638</v>
      </c>
      <c r="IO37" s="51" t="s">
        <v>638</v>
      </c>
      <c r="IQ37" s="51" t="s">
        <v>1638</v>
      </c>
      <c r="IR37" s="51" t="s">
        <v>638</v>
      </c>
      <c r="IS37" s="51" t="s">
        <v>638</v>
      </c>
      <c r="IT37" s="51" t="s">
        <v>638</v>
      </c>
      <c r="IU37" s="51" t="s">
        <v>638</v>
      </c>
      <c r="IV37" s="51" t="s">
        <v>639</v>
      </c>
      <c r="IX37" s="51" t="s">
        <v>1616</v>
      </c>
      <c r="IY37" s="51" t="s">
        <v>1639</v>
      </c>
      <c r="IZ37" s="51" t="s">
        <v>638</v>
      </c>
      <c r="JA37" s="51" t="s">
        <v>638</v>
      </c>
      <c r="JB37" s="51" t="s">
        <v>638</v>
      </c>
      <c r="JC37" s="51" t="s">
        <v>638</v>
      </c>
      <c r="JD37" s="51" t="s">
        <v>638</v>
      </c>
      <c r="JG37" s="51" t="s">
        <v>639</v>
      </c>
      <c r="JH37" s="51" t="s">
        <v>639</v>
      </c>
      <c r="JI37" s="51" t="s">
        <v>639</v>
      </c>
      <c r="JJ37" s="51" t="s">
        <v>638</v>
      </c>
      <c r="JK37" s="51" t="s">
        <v>294</v>
      </c>
      <c r="JL37" s="51" t="s">
        <v>638</v>
      </c>
      <c r="JM37" s="51" t="s">
        <v>1619</v>
      </c>
      <c r="JN37" s="51" t="s">
        <v>638</v>
      </c>
      <c r="JO37" s="51" t="s">
        <v>638</v>
      </c>
      <c r="JP37" s="51" t="s">
        <v>639</v>
      </c>
      <c r="JQ37" s="51" t="s">
        <v>294</v>
      </c>
      <c r="JR37" s="51" t="s">
        <v>638</v>
      </c>
      <c r="JS37" s="51" t="s">
        <v>638</v>
      </c>
      <c r="JT37" s="51" t="s">
        <v>638</v>
      </c>
      <c r="JU37" s="51" t="s">
        <v>638</v>
      </c>
      <c r="JV37" s="51" t="s">
        <v>1620</v>
      </c>
      <c r="JW37" s="51" t="s">
        <v>1621</v>
      </c>
      <c r="JX37" s="51" t="s">
        <v>638</v>
      </c>
      <c r="JY37" s="51" t="s">
        <v>638</v>
      </c>
      <c r="JZ37" s="51" t="s">
        <v>638</v>
      </c>
      <c r="KA37" s="51" t="s">
        <v>638</v>
      </c>
      <c r="KB37" s="51" t="s">
        <v>1640</v>
      </c>
      <c r="KD37" s="51" t="s">
        <v>1641</v>
      </c>
      <c r="KE37" s="51" t="s">
        <v>1628</v>
      </c>
      <c r="KF37" s="51" t="s">
        <v>1628</v>
      </c>
      <c r="KG37" s="51" t="s">
        <v>1628</v>
      </c>
      <c r="KH37" s="51" t="s">
        <v>1628</v>
      </c>
      <c r="KI37" s="51" t="s">
        <v>1642</v>
      </c>
      <c r="KJ37" s="51" t="s">
        <v>638</v>
      </c>
      <c r="KK37" s="51" t="s">
        <v>638</v>
      </c>
      <c r="KL37" s="51" t="s">
        <v>638</v>
      </c>
      <c r="KM37" s="51" t="s">
        <v>639</v>
      </c>
      <c r="KN37" s="51" t="s">
        <v>639</v>
      </c>
      <c r="KP37" s="51" t="s">
        <v>1643</v>
      </c>
      <c r="KQ37" s="51" t="s">
        <v>1644</v>
      </c>
      <c r="KR37" s="51" t="s">
        <v>1629</v>
      </c>
      <c r="KS37" s="51" t="s">
        <v>643</v>
      </c>
      <c r="KT37" s="51" t="s">
        <v>643</v>
      </c>
      <c r="KU37" s="51" t="s">
        <v>1631</v>
      </c>
      <c r="KV37" s="51" t="s">
        <v>1632</v>
      </c>
      <c r="KW37" s="51" t="s">
        <v>1645</v>
      </c>
      <c r="KX37" s="51" t="s">
        <v>639</v>
      </c>
      <c r="KY37" s="51" t="s">
        <v>639</v>
      </c>
      <c r="KZ37" s="51" t="s">
        <v>638</v>
      </c>
      <c r="LA37" s="51" t="s">
        <v>638</v>
      </c>
      <c r="LB37" s="51" t="s">
        <v>639</v>
      </c>
      <c r="LC37" s="51" t="s">
        <v>638</v>
      </c>
      <c r="LD37" s="51" t="s">
        <v>638</v>
      </c>
      <c r="LE37" s="51" t="s">
        <v>639</v>
      </c>
      <c r="LF37" s="51" t="s">
        <v>639</v>
      </c>
      <c r="LG37" s="51" t="s">
        <v>638</v>
      </c>
      <c r="LH37" s="51" t="s">
        <v>638</v>
      </c>
      <c r="LI37" s="51" t="s">
        <v>639</v>
      </c>
      <c r="LJ37" s="51" t="s">
        <v>294</v>
      </c>
      <c r="LK37" s="51" t="s">
        <v>638</v>
      </c>
      <c r="LL37" s="51" t="s">
        <v>638</v>
      </c>
      <c r="LM37" s="51" t="s">
        <v>638</v>
      </c>
      <c r="LN37" s="51" t="s">
        <v>638</v>
      </c>
      <c r="LO37" s="51" t="s">
        <v>638</v>
      </c>
      <c r="LP37" s="51" t="s">
        <v>831</v>
      </c>
      <c r="LR37" s="51" t="s">
        <v>638</v>
      </c>
      <c r="LS37" s="51" t="s">
        <v>639</v>
      </c>
      <c r="LT37" s="51" t="s">
        <v>639</v>
      </c>
      <c r="LU37" s="51" t="s">
        <v>638</v>
      </c>
      <c r="LV37" s="51" t="s">
        <v>639</v>
      </c>
      <c r="LW37" s="51" t="s">
        <v>639</v>
      </c>
      <c r="LX37" s="51" t="s">
        <v>639</v>
      </c>
      <c r="LZ37" s="51" t="s">
        <v>652</v>
      </c>
      <c r="MA37" s="51" t="s">
        <v>639</v>
      </c>
      <c r="MB37" s="51" t="s">
        <v>639</v>
      </c>
      <c r="MC37" s="51" t="s">
        <v>638</v>
      </c>
      <c r="MD37" s="51" t="s">
        <v>638</v>
      </c>
      <c r="ME37" s="51" t="s">
        <v>639</v>
      </c>
      <c r="MF37" s="51" t="s">
        <v>1646</v>
      </c>
      <c r="MH37" s="51" t="s">
        <v>638</v>
      </c>
      <c r="MI37" s="51" t="s">
        <v>639</v>
      </c>
      <c r="MJ37" s="51" t="s">
        <v>639</v>
      </c>
      <c r="MK37" s="51" t="s">
        <v>1647</v>
      </c>
      <c r="MM37" s="51" t="s">
        <v>639</v>
      </c>
      <c r="MN37" s="51" t="s">
        <v>639</v>
      </c>
      <c r="MO37" s="51" t="s">
        <v>638</v>
      </c>
      <c r="MP37" s="51" t="s">
        <v>639</v>
      </c>
      <c r="MQ37" s="51" t="s">
        <v>1648</v>
      </c>
      <c r="MS37" s="51" t="s">
        <v>638</v>
      </c>
      <c r="MT37" s="51" t="s">
        <v>638</v>
      </c>
      <c r="MU37" s="51" t="s">
        <v>638</v>
      </c>
      <c r="MV37" s="51" t="s">
        <v>638</v>
      </c>
      <c r="MW37" s="51" t="s">
        <v>638</v>
      </c>
      <c r="MX37" s="51" t="s">
        <v>638</v>
      </c>
      <c r="MY37" s="51" t="s">
        <v>832</v>
      </c>
      <c r="NA37" s="51" t="s">
        <v>638</v>
      </c>
      <c r="NB37" s="51" t="s">
        <v>1626</v>
      </c>
      <c r="NC37" s="51" t="s">
        <v>1627</v>
      </c>
      <c r="ND37" s="51" t="s">
        <v>638</v>
      </c>
      <c r="NE37" s="51" t="s">
        <v>638</v>
      </c>
      <c r="NF37" s="51" t="s">
        <v>638</v>
      </c>
      <c r="NG37" s="51" t="s">
        <v>638</v>
      </c>
      <c r="NH37" s="51" t="s">
        <v>638</v>
      </c>
      <c r="NI37" s="51" t="s">
        <v>638</v>
      </c>
      <c r="NJ37" s="51" t="s">
        <v>639</v>
      </c>
      <c r="NK37" s="51" t="s">
        <v>643</v>
      </c>
      <c r="NL37" s="51" t="str">
        <f>IF(OR(EXACT(Table1[[#This Row],[TR IPCC scenarios]],"Yes"), EXACT(Table1[[#This Row],[PR IPCC scenarios]],"Yes")),"Yes","No")</f>
        <v>Yes</v>
      </c>
      <c r="NM37" s="52" t="str">
        <f>IF(OR(EXACT(Table1[[#This Row],[TR NGFS scenarios]],"Yes"), EXACT(Table1[[#This Row],[PR NGFS scenarios]],"Yes")),"Yes","No")</f>
        <v>Yes</v>
      </c>
      <c r="NN37" s="51" t="str">
        <f>IF(OR(EXACT(Table1[[#This Row],[Geographic Coverage - Global (PR)]],"Yes"), EXACT(Table1[[#This Row],[Geographic Coverage - Global (TR)]],"Yes")),"Yes","No")</f>
        <v>Yes</v>
      </c>
      <c r="NO37" s="51" t="str">
        <f>IF(OR(EXACT(Table1[[#This Row],[Geographic Coverage - Europe (TR)]],"Yes"), EXACT(Table1[[#This Row],[Geographic Coverage - Europe (PR)]],"Yes")),"Yes","No")</f>
        <v>Yes</v>
      </c>
      <c r="NP37" s="51" t="str">
        <f>IF(OR(EXACT(Table1[[#This Row],[Geographic Coverage - APAC (TR)]],"Yes"), EXACT(Table1[[#This Row],[Geographic Coverage - APAC (PR)]],"Yes")),"Yes","No")</f>
        <v>Yes</v>
      </c>
      <c r="NQ37" s="51" t="str">
        <f>IF(OR(EXACT(Table1[[#This Row],[Geographic Coverage - Africa (TR)]],"Yes"), EXACT(Table1[[#This Row],[Geographic Coverage - Africa (PR)]],"Yes")),"Yes","No")</f>
        <v>Yes</v>
      </c>
      <c r="NR37" s="51" t="str">
        <f>IF(OR(EXACT(Table1[[#This Row],[Geographic Coverage - North America (TR)]],"Yes"), EXACT(Table1[[#This Row],[Geographic Coverage - North America (PR)]],"Yes")),"Yes","No")</f>
        <v>Yes</v>
      </c>
      <c r="NS37" s="51" t="str">
        <f>IF(OR(EXACT(Table1[[#This Row],[Geographic Coverage - North America (TR)]],"Yes"), EXACT(Table1[[#This Row],[Geographic Coverage - North America (PR)]],"Yes")),"Yes","No")</f>
        <v>Yes</v>
      </c>
      <c r="NT37" s="51" t="str">
        <f>IF(OR(EXACT(Table1[[#This Row],[Coverage of Asset Classes - Equities]],"Yes"), EXACT(Table1[[#This Row],[Coverage of Asset Classes - Equities (Physical Risks)]],"Yes")),"Yes","No")</f>
        <v>Yes</v>
      </c>
      <c r="NU37" s="51" t="str">
        <f>IF(OR(EXACT(Table1[[#This Row],[Coverage of Asset Classes - Mortgages]],"Yes"), EXACT(Table1[[#This Row],[Coverage of Asset Classes -Mortgages (Physical Risks)]],"Yes")),"Yes","No")</f>
        <v>Yes</v>
      </c>
      <c r="NV37" s="51" t="str">
        <f>IF(OR(EXACT(Table1[[#This Row],[Coverage of Asset Classes - Real Estate / Real Assets]],"Yes"), EXACT(Table1[[#This Row],[Coverage of Asset Classes - Real Estate / Real Assets (Physical Risks)]],"Yes")),"Yes","No")</f>
        <v>Yes</v>
      </c>
      <c r="NW37" s="51" t="str">
        <f>IF(OR(EXACT(Table1[[#This Row],[Coverage of Asset Classes - Bonds, government]],"Yes"), EXACT(Table1[[#This Row],[Coverage of Asset Classes - Bonds, government (Physical Risks)]],"Yes")),"Yes","No")</f>
        <v>Yes</v>
      </c>
      <c r="NX37" s="51" t="str">
        <f>IF(OR(EXACT(Table1[[#This Row],[Coverage of Asset Classes - Bonds, corporate]],"Yes"), EXACT(Table1[[#This Row],[Coverage of Asset Classes - Bonds, corporate (Physical Risks)]],"Yes")),"Yes","No")</f>
        <v>Yes</v>
      </c>
      <c r="NY37" s="51" t="str">
        <f>IF(OR(EXACT(Table1[[#This Row],[Coverage of Asset Classes - Commodities]],"Yes"), EXACT(Table1[[#This Row],[Coverage of Asset Classes - Commodities (Physical Risks)]],"Yes")),"Yes","No")</f>
        <v>Yes</v>
      </c>
      <c r="NZ37" s="51" t="s">
        <v>1649</v>
      </c>
      <c r="OA37" s="51" t="s">
        <v>1650</v>
      </c>
      <c r="OB37" s="51" t="s">
        <v>1651</v>
      </c>
    </row>
    <row r="38" spans="1:392" s="51" customFormat="1" ht="15.95" customHeight="1" x14ac:dyDescent="0.25">
      <c r="A38" s="51" t="s">
        <v>1652</v>
      </c>
      <c r="C38" s="51" t="s">
        <v>31</v>
      </c>
      <c r="D38" s="51" t="s">
        <v>1653</v>
      </c>
      <c r="E38" s="131" t="s">
        <v>1654</v>
      </c>
      <c r="F38" s="51" t="s">
        <v>1655</v>
      </c>
      <c r="G38" s="51" t="s">
        <v>1656</v>
      </c>
      <c r="H38" s="51" t="s">
        <v>1657</v>
      </c>
      <c r="I38" s="51" t="s">
        <v>1658</v>
      </c>
      <c r="J38" s="51" t="s">
        <v>643</v>
      </c>
      <c r="K38" s="51" t="s">
        <v>643</v>
      </c>
      <c r="L38" s="51" t="s">
        <v>643</v>
      </c>
      <c r="M38" s="51" t="s">
        <v>643</v>
      </c>
      <c r="N38" s="51" t="s">
        <v>643</v>
      </c>
      <c r="O38" s="51" t="s">
        <v>643</v>
      </c>
      <c r="P38" s="51" t="s">
        <v>643</v>
      </c>
      <c r="Q38" s="51" t="s">
        <v>643</v>
      </c>
      <c r="R38" s="51" t="s">
        <v>639</v>
      </c>
      <c r="S38" s="51" t="s">
        <v>638</v>
      </c>
      <c r="T38" s="51" t="s">
        <v>643</v>
      </c>
      <c r="U38" s="51" t="s">
        <v>643</v>
      </c>
      <c r="V38" s="51" t="s">
        <v>643</v>
      </c>
      <c r="W38" s="51" t="s">
        <v>643</v>
      </c>
      <c r="X38" s="51" t="s">
        <v>643</v>
      </c>
      <c r="Y38" s="51" t="s">
        <v>643</v>
      </c>
      <c r="Z38" s="51" t="s">
        <v>643</v>
      </c>
      <c r="AA38" s="51" t="s">
        <v>643</v>
      </c>
      <c r="AB38" s="51" t="s">
        <v>643</v>
      </c>
      <c r="AC38" s="51" t="s">
        <v>639</v>
      </c>
      <c r="AD38" s="51" t="s">
        <v>639</v>
      </c>
      <c r="AE38" s="51" t="s">
        <v>638</v>
      </c>
      <c r="AF38" s="51" t="s">
        <v>1659</v>
      </c>
      <c r="AG38" s="51" t="s">
        <v>643</v>
      </c>
      <c r="AH38" s="51" t="s">
        <v>643</v>
      </c>
      <c r="AI38" s="51" t="s">
        <v>638</v>
      </c>
      <c r="AJ38" s="51" t="s">
        <v>639</v>
      </c>
      <c r="AK38" s="51" t="s">
        <v>638</v>
      </c>
      <c r="AL38" s="51" t="s">
        <v>638</v>
      </c>
      <c r="AM38" s="51" t="s">
        <v>638</v>
      </c>
      <c r="AN38" s="51" t="s">
        <v>639</v>
      </c>
      <c r="AO38" s="51" t="s">
        <v>1660</v>
      </c>
      <c r="AP38" s="51" t="s">
        <v>1661</v>
      </c>
      <c r="AQ38" s="51" t="s">
        <v>638</v>
      </c>
      <c r="AR38" s="51" t="s">
        <v>639</v>
      </c>
      <c r="AS38" s="51" t="s">
        <v>643</v>
      </c>
      <c r="AT38" s="51" t="s">
        <v>638</v>
      </c>
      <c r="AU38" s="51" t="s">
        <v>638</v>
      </c>
      <c r="AV38" s="51" t="s">
        <v>638</v>
      </c>
      <c r="AW38" s="51" t="s">
        <v>638</v>
      </c>
      <c r="AX38" s="51" t="s">
        <v>638</v>
      </c>
      <c r="AY38" s="51" t="s">
        <v>643</v>
      </c>
      <c r="AZ38" s="51" t="s">
        <v>639</v>
      </c>
      <c r="BA38" s="51" t="s">
        <v>639</v>
      </c>
      <c r="BB38" s="51" t="s">
        <v>639</v>
      </c>
      <c r="BC38" s="51" t="s">
        <v>294</v>
      </c>
      <c r="BD38" s="51" t="s">
        <v>639</v>
      </c>
      <c r="BE38" s="51" t="s">
        <v>294</v>
      </c>
      <c r="BF38" s="51" t="s">
        <v>639</v>
      </c>
      <c r="BG38" s="51" t="s">
        <v>294</v>
      </c>
      <c r="BH38" s="51" t="s">
        <v>643</v>
      </c>
      <c r="BI38" s="51" t="s">
        <v>643</v>
      </c>
      <c r="BJ38" s="51" t="s">
        <v>643</v>
      </c>
      <c r="BK38" s="51" t="s">
        <v>643</v>
      </c>
      <c r="BL38" s="51" t="s">
        <v>638</v>
      </c>
      <c r="BN38" s="51" t="s">
        <v>639</v>
      </c>
      <c r="BO38" s="51" t="s">
        <v>638</v>
      </c>
      <c r="BP38" s="51" t="s">
        <v>1662</v>
      </c>
      <c r="BQ38" s="51" t="s">
        <v>1663</v>
      </c>
      <c r="BR38" s="51" t="s">
        <v>638</v>
      </c>
      <c r="BS38" s="51" t="s">
        <v>1664</v>
      </c>
      <c r="BT38" s="51" t="s">
        <v>294</v>
      </c>
      <c r="BU38" s="51" t="s">
        <v>294</v>
      </c>
      <c r="BV38" s="51" t="s">
        <v>294</v>
      </c>
      <c r="BW38" s="51" t="s">
        <v>294</v>
      </c>
      <c r="BX38" s="51" t="s">
        <v>294</v>
      </c>
      <c r="BY38" s="51" t="s">
        <v>294</v>
      </c>
      <c r="BZ38" s="51" t="s">
        <v>294</v>
      </c>
      <c r="CA38" s="51" t="s">
        <v>294</v>
      </c>
      <c r="CB38" s="51" t="s">
        <v>294</v>
      </c>
      <c r="CC38" s="51" t="s">
        <v>294</v>
      </c>
      <c r="CD38" s="51" t="s">
        <v>294</v>
      </c>
      <c r="CE38" s="51" t="s">
        <v>294</v>
      </c>
      <c r="CF38" s="51" t="s">
        <v>294</v>
      </c>
      <c r="CG38" s="51" t="s">
        <v>294</v>
      </c>
      <c r="CH38" s="51" t="s">
        <v>294</v>
      </c>
      <c r="CI38" s="51" t="s">
        <v>294</v>
      </c>
      <c r="CJ38" s="51" t="s">
        <v>294</v>
      </c>
      <c r="CK38" s="51" t="s">
        <v>294</v>
      </c>
      <c r="CL38" s="51" t="s">
        <v>294</v>
      </c>
      <c r="CM38" s="51" t="s">
        <v>294</v>
      </c>
      <c r="CN38" s="51" t="s">
        <v>294</v>
      </c>
      <c r="CO38" s="51" t="s">
        <v>294</v>
      </c>
      <c r="CP38" s="51" t="s">
        <v>294</v>
      </c>
      <c r="CQ38" t="s">
        <v>294</v>
      </c>
      <c r="CR38" s="51" t="s">
        <v>294</v>
      </c>
      <c r="CS38" s="51" t="s">
        <v>294</v>
      </c>
      <c r="CT38" s="51" t="s">
        <v>294</v>
      </c>
      <c r="CU38" s="51" t="s">
        <v>294</v>
      </c>
      <c r="CV38" s="51" t="s">
        <v>294</v>
      </c>
      <c r="CW38" s="51" t="s">
        <v>294</v>
      </c>
      <c r="CX38" t="s">
        <v>294</v>
      </c>
      <c r="CY38" s="51" t="s">
        <v>294</v>
      </c>
      <c r="CZ38" s="51" t="s">
        <v>294</v>
      </c>
      <c r="DA38" s="51" t="s">
        <v>294</v>
      </c>
      <c r="DB38" s="51" t="s">
        <v>294</v>
      </c>
      <c r="DC38" s="51" t="s">
        <v>294</v>
      </c>
      <c r="DD38" s="51" t="s">
        <v>294</v>
      </c>
      <c r="DE38" t="s">
        <v>294</v>
      </c>
      <c r="DF38" s="51" t="s">
        <v>294</v>
      </c>
      <c r="DG38" s="51" t="s">
        <v>294</v>
      </c>
      <c r="DH38" s="51" t="s">
        <v>294</v>
      </c>
      <c r="DI38" s="51" t="s">
        <v>294</v>
      </c>
      <c r="DJ38" s="51" t="s">
        <v>294</v>
      </c>
      <c r="DK38" s="51" t="s">
        <v>294</v>
      </c>
      <c r="DL38" s="51" t="s">
        <v>294</v>
      </c>
      <c r="DM38" s="51" t="s">
        <v>294</v>
      </c>
      <c r="DN38" s="51" t="s">
        <v>294</v>
      </c>
      <c r="DO38" t="s">
        <v>294</v>
      </c>
      <c r="DP38" s="51" t="s">
        <v>294</v>
      </c>
      <c r="DQ38" s="51" t="s">
        <v>294</v>
      </c>
      <c r="DR38" s="51" t="s">
        <v>294</v>
      </c>
      <c r="DS38" s="51" t="s">
        <v>294</v>
      </c>
      <c r="DT38" s="51" t="s">
        <v>294</v>
      </c>
      <c r="DU38" s="51" t="s">
        <v>294</v>
      </c>
      <c r="DV38" s="51" t="s">
        <v>294</v>
      </c>
      <c r="DW38" s="51" t="s">
        <v>294</v>
      </c>
      <c r="DX38" s="51" t="s">
        <v>294</v>
      </c>
      <c r="DY38" s="51" t="s">
        <v>294</v>
      </c>
      <c r="DZ38" s="51" t="s">
        <v>294</v>
      </c>
      <c r="EA38" s="51" t="s">
        <v>294</v>
      </c>
      <c r="EB38" s="51" t="s">
        <v>294</v>
      </c>
      <c r="EC38" s="51" t="s">
        <v>294</v>
      </c>
      <c r="ED38" s="51" t="s">
        <v>294</v>
      </c>
      <c r="EE38" s="51" t="s">
        <v>294</v>
      </c>
      <c r="EF38" s="51" t="s">
        <v>294</v>
      </c>
      <c r="EG38" s="51" t="s">
        <v>294</v>
      </c>
      <c r="EH38" s="51" t="s">
        <v>294</v>
      </c>
      <c r="EI38" s="51" t="s">
        <v>294</v>
      </c>
      <c r="EJ38" s="51" t="s">
        <v>294</v>
      </c>
      <c r="EK38" s="51" t="s">
        <v>294</v>
      </c>
      <c r="EL38" s="51" t="s">
        <v>294</v>
      </c>
      <c r="EM38" s="51" t="s">
        <v>294</v>
      </c>
      <c r="EN38" s="51" t="s">
        <v>294</v>
      </c>
      <c r="EO38" s="51" t="s">
        <v>294</v>
      </c>
      <c r="EP38" s="51" t="s">
        <v>294</v>
      </c>
      <c r="EQ38" s="51" t="s">
        <v>294</v>
      </c>
      <c r="ER38" s="51" t="s">
        <v>294</v>
      </c>
      <c r="ES38" s="51" t="s">
        <v>294</v>
      </c>
      <c r="ET38" s="51" t="s">
        <v>294</v>
      </c>
      <c r="EU38" s="51" t="s">
        <v>294</v>
      </c>
      <c r="EV38" s="51" t="s">
        <v>294</v>
      </c>
      <c r="EW38" s="51" t="s">
        <v>294</v>
      </c>
      <c r="EX38" t="s">
        <v>294</v>
      </c>
      <c r="EY38" t="s">
        <v>294</v>
      </c>
      <c r="EZ38" s="51" t="s">
        <v>294</v>
      </c>
      <c r="FA38" s="51" t="s">
        <v>294</v>
      </c>
      <c r="FB38" s="51" t="s">
        <v>294</v>
      </c>
      <c r="FC38" s="51" t="s">
        <v>294</v>
      </c>
      <c r="FD38" s="51" t="s">
        <v>294</v>
      </c>
      <c r="FE38" s="51" t="s">
        <v>294</v>
      </c>
      <c r="FF38" s="51" t="s">
        <v>294</v>
      </c>
      <c r="FG38" s="51" t="s">
        <v>294</v>
      </c>
      <c r="FH38" s="51" t="s">
        <v>294</v>
      </c>
      <c r="FI38" s="51" t="s">
        <v>294</v>
      </c>
      <c r="FJ38" s="51" t="s">
        <v>294</v>
      </c>
      <c r="FK38" t="s">
        <v>294</v>
      </c>
      <c r="FL38" s="51" t="s">
        <v>294</v>
      </c>
      <c r="FM38" s="51" t="s">
        <v>294</v>
      </c>
      <c r="FN38" s="51" t="s">
        <v>294</v>
      </c>
      <c r="FO38" s="51" t="s">
        <v>294</v>
      </c>
      <c r="FP38" s="51" t="s">
        <v>294</v>
      </c>
      <c r="FQ38" s="51" t="s">
        <v>294</v>
      </c>
      <c r="FR38" s="51" t="s">
        <v>294</v>
      </c>
      <c r="FS38" s="51" t="s">
        <v>294</v>
      </c>
      <c r="FT38" s="51" t="s">
        <v>294</v>
      </c>
      <c r="FU38" s="51" t="s">
        <v>294</v>
      </c>
      <c r="FV38" s="51" t="s">
        <v>294</v>
      </c>
      <c r="FW38" s="51" t="s">
        <v>294</v>
      </c>
      <c r="FX38" s="51" t="s">
        <v>294</v>
      </c>
      <c r="FY38" s="51" t="s">
        <v>294</v>
      </c>
      <c r="FZ38" s="51" t="s">
        <v>294</v>
      </c>
      <c r="GA38" s="51" t="s">
        <v>294</v>
      </c>
      <c r="GB38" s="51" t="s">
        <v>294</v>
      </c>
      <c r="GC38" s="51" t="s">
        <v>294</v>
      </c>
      <c r="GD38" t="s">
        <v>294</v>
      </c>
      <c r="GE38" s="51" t="s">
        <v>643</v>
      </c>
      <c r="GF38" s="51" t="s">
        <v>294</v>
      </c>
      <c r="GG38" s="51" t="s">
        <v>294</v>
      </c>
      <c r="GH38" s="51" t="s">
        <v>294</v>
      </c>
      <c r="GI38" s="51" t="s">
        <v>294</v>
      </c>
      <c r="GJ38" s="51" t="s">
        <v>294</v>
      </c>
      <c r="GK38" s="51" t="s">
        <v>294</v>
      </c>
      <c r="GL38" s="51" t="s">
        <v>294</v>
      </c>
      <c r="GM38" s="51" t="s">
        <v>294</v>
      </c>
      <c r="GN38" s="51" t="s">
        <v>294</v>
      </c>
      <c r="GO38" s="51" t="s">
        <v>294</v>
      </c>
      <c r="GP38" s="51" t="s">
        <v>294</v>
      </c>
      <c r="GQ38" s="51" t="s">
        <v>294</v>
      </c>
      <c r="GR38" s="51" t="s">
        <v>294</v>
      </c>
      <c r="GS38" s="51" t="s">
        <v>294</v>
      </c>
      <c r="GT38" s="51" t="s">
        <v>294</v>
      </c>
      <c r="GU38" s="51" t="s">
        <v>294</v>
      </c>
      <c r="GV38" s="51" t="s">
        <v>294</v>
      </c>
      <c r="GW38" s="51" t="s">
        <v>294</v>
      </c>
      <c r="GX38" s="51" t="s">
        <v>294</v>
      </c>
      <c r="GY38" s="51" t="s">
        <v>294</v>
      </c>
      <c r="GZ38" s="51" t="s">
        <v>294</v>
      </c>
      <c r="HA38" s="51" t="s">
        <v>294</v>
      </c>
      <c r="HB38" s="51" t="s">
        <v>294</v>
      </c>
      <c r="HC38" s="51" t="s">
        <v>294</v>
      </c>
      <c r="HD38" s="51" t="s">
        <v>294</v>
      </c>
      <c r="HE38" s="51" t="s">
        <v>294</v>
      </c>
      <c r="HF38" s="51" t="s">
        <v>294</v>
      </c>
      <c r="HG38" s="51" t="s">
        <v>294</v>
      </c>
      <c r="HH38" s="51" t="s">
        <v>643</v>
      </c>
      <c r="HI38" s="51" t="s">
        <v>643</v>
      </c>
      <c r="HJ38" s="51" t="s">
        <v>643</v>
      </c>
      <c r="HK38" s="51" t="s">
        <v>643</v>
      </c>
      <c r="HL38" s="51" t="s">
        <v>643</v>
      </c>
      <c r="HM38" s="51" t="s">
        <v>643</v>
      </c>
      <c r="HN38" s="51" t="s">
        <v>643</v>
      </c>
      <c r="HO38" s="51" t="s">
        <v>643</v>
      </c>
      <c r="HP38" s="51" t="s">
        <v>643</v>
      </c>
      <c r="HQ38" s="51" t="s">
        <v>638</v>
      </c>
      <c r="HR38" s="51" t="s">
        <v>639</v>
      </c>
      <c r="HS38" s="51" t="s">
        <v>643</v>
      </c>
      <c r="HT38" s="51" t="s">
        <v>643</v>
      </c>
      <c r="HU38" s="51" t="s">
        <v>638</v>
      </c>
      <c r="HV38" s="51" t="s">
        <v>638</v>
      </c>
      <c r="HW38" s="51" t="s">
        <v>638</v>
      </c>
      <c r="HX38" s="51" t="s">
        <v>638</v>
      </c>
      <c r="HY38" s="51" t="s">
        <v>639</v>
      </c>
      <c r="HZ38" s="51" t="s">
        <v>639</v>
      </c>
      <c r="IA38" s="51" t="s">
        <v>639</v>
      </c>
      <c r="IB38" s="51" t="s">
        <v>639</v>
      </c>
      <c r="IC38" s="51" t="s">
        <v>639</v>
      </c>
      <c r="ID38" s="51" t="s">
        <v>639</v>
      </c>
      <c r="IF38" s="51" t="s">
        <v>639</v>
      </c>
      <c r="IG38" s="51" t="s">
        <v>639</v>
      </c>
      <c r="IH38" s="51" t="s">
        <v>639</v>
      </c>
      <c r="II38" s="51" t="s">
        <v>639</v>
      </c>
      <c r="IJ38" s="51" t="s">
        <v>639</v>
      </c>
      <c r="IK38" s="51" t="s">
        <v>639</v>
      </c>
      <c r="IL38" s="51" t="s">
        <v>639</v>
      </c>
      <c r="IM38" s="51" t="s">
        <v>643</v>
      </c>
      <c r="IN38" s="51" t="s">
        <v>643</v>
      </c>
      <c r="IO38" s="51" t="s">
        <v>643</v>
      </c>
      <c r="IQ38" s="51" t="s">
        <v>1665</v>
      </c>
      <c r="IR38" s="51" t="s">
        <v>638</v>
      </c>
      <c r="IS38" s="51" t="s">
        <v>638</v>
      </c>
      <c r="IT38" s="51" t="s">
        <v>638</v>
      </c>
      <c r="IU38" s="51" t="s">
        <v>638</v>
      </c>
      <c r="IV38" s="51" t="s">
        <v>639</v>
      </c>
      <c r="IX38" s="51" t="s">
        <v>1666</v>
      </c>
      <c r="IY38" s="51" t="s">
        <v>643</v>
      </c>
      <c r="IZ38" s="51" t="s">
        <v>639</v>
      </c>
      <c r="JA38" s="51" t="s">
        <v>639</v>
      </c>
      <c r="JB38" s="51" t="s">
        <v>638</v>
      </c>
      <c r="JC38" s="51" t="s">
        <v>639</v>
      </c>
      <c r="JD38" s="51" t="s">
        <v>639</v>
      </c>
      <c r="JG38" s="51" t="s">
        <v>643</v>
      </c>
      <c r="JH38" s="51" t="s">
        <v>643</v>
      </c>
      <c r="JI38" s="51" t="s">
        <v>643</v>
      </c>
      <c r="JK38" s="51" t="s">
        <v>643</v>
      </c>
      <c r="JL38" s="51" t="s">
        <v>643</v>
      </c>
      <c r="JM38" s="51" t="s">
        <v>643</v>
      </c>
      <c r="JN38" s="51" t="s">
        <v>643</v>
      </c>
      <c r="JO38" s="51" t="s">
        <v>643</v>
      </c>
      <c r="JP38" s="51" t="s">
        <v>643</v>
      </c>
      <c r="JQ38" s="51" t="s">
        <v>643</v>
      </c>
      <c r="JR38" s="51" t="s">
        <v>643</v>
      </c>
      <c r="JS38" s="51" t="s">
        <v>643</v>
      </c>
      <c r="JT38" s="51" t="s">
        <v>643</v>
      </c>
      <c r="JU38" s="51" t="s">
        <v>643</v>
      </c>
      <c r="JV38" s="51" t="s">
        <v>643</v>
      </c>
      <c r="JW38" s="51" t="s">
        <v>643</v>
      </c>
      <c r="JX38" s="51" t="s">
        <v>643</v>
      </c>
      <c r="JY38" s="51" t="s">
        <v>643</v>
      </c>
      <c r="JZ38" s="51" t="s">
        <v>643</v>
      </c>
      <c r="KA38" s="51" t="s">
        <v>643</v>
      </c>
      <c r="KB38" s="51" t="s">
        <v>643</v>
      </c>
      <c r="KE38" s="51" t="s">
        <v>643</v>
      </c>
      <c r="KF38" s="51" t="s">
        <v>643</v>
      </c>
      <c r="KG38" s="51" t="s">
        <v>643</v>
      </c>
      <c r="KH38" s="51" t="s">
        <v>643</v>
      </c>
      <c r="KI38" s="51" t="s">
        <v>643</v>
      </c>
      <c r="KJ38" s="51" t="s">
        <v>643</v>
      </c>
      <c r="KK38" s="51" t="s">
        <v>643</v>
      </c>
      <c r="KL38" s="51" t="s">
        <v>643</v>
      </c>
      <c r="KM38" s="51" t="s">
        <v>643</v>
      </c>
      <c r="KN38" s="51" t="s">
        <v>643</v>
      </c>
      <c r="KP38" s="51" t="s">
        <v>643</v>
      </c>
      <c r="KQ38" s="51" t="s">
        <v>643</v>
      </c>
      <c r="KR38" s="51" t="s">
        <v>643</v>
      </c>
      <c r="KS38" s="51" t="s">
        <v>643</v>
      </c>
      <c r="KT38" s="51" t="s">
        <v>643</v>
      </c>
      <c r="KU38" s="51" t="s">
        <v>643</v>
      </c>
      <c r="KV38" s="51" t="s">
        <v>643</v>
      </c>
      <c r="KW38" s="51" t="s">
        <v>643</v>
      </c>
      <c r="KX38" s="51" t="s">
        <v>643</v>
      </c>
      <c r="KY38" s="51" t="s">
        <v>643</v>
      </c>
      <c r="KZ38" s="51" t="s">
        <v>643</v>
      </c>
      <c r="LA38" s="51" t="s">
        <v>643</v>
      </c>
      <c r="LB38" s="51" t="s">
        <v>643</v>
      </c>
      <c r="LC38" s="51" t="s">
        <v>643</v>
      </c>
      <c r="LD38" s="51" t="s">
        <v>643</v>
      </c>
      <c r="LE38" s="51" t="s">
        <v>643</v>
      </c>
      <c r="LF38" s="51" t="s">
        <v>643</v>
      </c>
      <c r="LG38" s="51" t="s">
        <v>643</v>
      </c>
      <c r="LH38" s="51" t="s">
        <v>643</v>
      </c>
      <c r="LI38" s="51" t="s">
        <v>643</v>
      </c>
      <c r="LJ38" s="51" t="s">
        <v>643</v>
      </c>
      <c r="LK38" s="51" t="s">
        <v>639</v>
      </c>
      <c r="LL38" s="51" t="s">
        <v>639</v>
      </c>
      <c r="LM38" s="51" t="s">
        <v>638</v>
      </c>
      <c r="LN38" s="51" t="s">
        <v>638</v>
      </c>
      <c r="LO38" s="51" t="s">
        <v>638</v>
      </c>
      <c r="LP38" s="51" t="s">
        <v>643</v>
      </c>
      <c r="LR38" s="51" t="s">
        <v>639</v>
      </c>
      <c r="LS38" s="51" t="s">
        <v>639</v>
      </c>
      <c r="LT38" s="51" t="s">
        <v>639</v>
      </c>
      <c r="LU38" s="51" t="s">
        <v>639</v>
      </c>
      <c r="LV38" s="51" t="s">
        <v>639</v>
      </c>
      <c r="LW38" s="51" t="s">
        <v>638</v>
      </c>
      <c r="LX38" s="51" t="s">
        <v>643</v>
      </c>
      <c r="LZ38" s="51" t="s">
        <v>643</v>
      </c>
      <c r="MA38" s="51" t="s">
        <v>639</v>
      </c>
      <c r="MB38" s="51" t="s">
        <v>638</v>
      </c>
      <c r="MC38" s="51" t="s">
        <v>639</v>
      </c>
      <c r="MD38" s="51" t="s">
        <v>639</v>
      </c>
      <c r="ME38" s="51" t="s">
        <v>639</v>
      </c>
      <c r="MF38" s="51" t="s">
        <v>1667</v>
      </c>
      <c r="MH38" s="51" t="s">
        <v>638</v>
      </c>
      <c r="MI38" s="51" t="s">
        <v>639</v>
      </c>
      <c r="MJ38" s="51" t="s">
        <v>639</v>
      </c>
      <c r="MK38" s="51" t="s">
        <v>708</v>
      </c>
      <c r="MM38" s="51" t="s">
        <v>643</v>
      </c>
      <c r="MN38" s="51" t="s">
        <v>643</v>
      </c>
      <c r="MO38" s="51" t="s">
        <v>643</v>
      </c>
      <c r="MP38" s="51" t="s">
        <v>643</v>
      </c>
      <c r="MQ38" s="51" t="s">
        <v>643</v>
      </c>
      <c r="MR38" s="51" t="s">
        <v>643</v>
      </c>
      <c r="MS38" s="51" t="s">
        <v>643</v>
      </c>
      <c r="MT38" s="51" t="s">
        <v>643</v>
      </c>
      <c r="MU38" s="51" t="s">
        <v>643</v>
      </c>
      <c r="MV38" s="51" t="s">
        <v>643</v>
      </c>
      <c r="MW38" s="51" t="s">
        <v>643</v>
      </c>
      <c r="MX38" s="51" t="s">
        <v>643</v>
      </c>
      <c r="MY38" s="51" t="s">
        <v>643</v>
      </c>
      <c r="MZ38" s="51" t="s">
        <v>643</v>
      </c>
      <c r="NA38" s="51" t="s">
        <v>639</v>
      </c>
      <c r="NB38" s="51" t="s">
        <v>294</v>
      </c>
      <c r="NC38" s="51" t="s">
        <v>294</v>
      </c>
      <c r="ND38" s="51" t="s">
        <v>643</v>
      </c>
      <c r="NE38" s="51" t="s">
        <v>643</v>
      </c>
      <c r="NF38" s="51" t="s">
        <v>643</v>
      </c>
      <c r="NG38" s="51" t="s">
        <v>643</v>
      </c>
      <c r="NH38" s="51" t="s">
        <v>643</v>
      </c>
      <c r="NI38" s="51" t="s">
        <v>643</v>
      </c>
      <c r="NJ38" s="51" t="s">
        <v>643</v>
      </c>
      <c r="NK38" s="51" t="s">
        <v>643</v>
      </c>
      <c r="NL38" s="51" t="str">
        <f>IF(OR(EXACT(Table1[[#This Row],[TR IPCC scenarios]],"Yes"), EXACT(Table1[[#This Row],[PR IPCC scenarios]],"Yes")),"Yes","No")</f>
        <v>Yes</v>
      </c>
      <c r="NM38" s="52" t="str">
        <f>IF(OR(EXACT(Table1[[#This Row],[TR NGFS scenarios]],"Yes"), EXACT(Table1[[#This Row],[PR NGFS scenarios]],"Yes")),"Yes","No")</f>
        <v>No</v>
      </c>
      <c r="NN38" s="51" t="str">
        <f>IF(OR(EXACT(Table1[[#This Row],[Geographic Coverage - Global (PR)]],"Yes"), EXACT(Table1[[#This Row],[Geographic Coverage - Global (TR)]],"Yes")),"Yes","No")</f>
        <v>No</v>
      </c>
      <c r="NO38" s="51" t="str">
        <f>IF(OR(EXACT(Table1[[#This Row],[Geographic Coverage - Europe (TR)]],"Yes"), EXACT(Table1[[#This Row],[Geographic Coverage - Europe (PR)]],"Yes")),"Yes","No")</f>
        <v>No</v>
      </c>
      <c r="NP38" s="51" t="str">
        <f>IF(OR(EXACT(Table1[[#This Row],[Geographic Coverage - APAC (TR)]],"Yes"), EXACT(Table1[[#This Row],[Geographic Coverage - APAC (PR)]],"Yes")),"Yes","No")</f>
        <v>No</v>
      </c>
      <c r="NQ38" s="51" t="str">
        <f>IF(OR(EXACT(Table1[[#This Row],[Geographic Coverage - Africa (TR)]],"Yes"), EXACT(Table1[[#This Row],[Geographic Coverage - Africa (PR)]],"Yes")),"Yes","No")</f>
        <v>No</v>
      </c>
      <c r="NR38" s="51" t="str">
        <f>IF(OR(EXACT(Table1[[#This Row],[Geographic Coverage - North America (TR)]],"Yes"), EXACT(Table1[[#This Row],[Geographic Coverage - North America (PR)]],"Yes")),"Yes","No")</f>
        <v>No</v>
      </c>
      <c r="NS38" s="51" t="str">
        <f>IF(OR(EXACT(Table1[[#This Row],[Geographic Coverage - North America (TR)]],"Yes"), EXACT(Table1[[#This Row],[Geographic Coverage - North America (PR)]],"Yes")),"Yes","No")</f>
        <v>No</v>
      </c>
      <c r="NT38" s="51" t="str">
        <f>IF(OR(EXACT(Table1[[#This Row],[Coverage of Asset Classes - Equities]],"Yes"), EXACT(Table1[[#This Row],[Coverage of Asset Classes - Equities (Physical Risks)]],"Yes")),"Yes","No")</f>
        <v>No</v>
      </c>
      <c r="NU38" s="51" t="str">
        <f>IF(OR(EXACT(Table1[[#This Row],[Coverage of Asset Classes - Mortgages]],"Yes"), EXACT(Table1[[#This Row],[Coverage of Asset Classes -Mortgages (Physical Risks)]],"Yes")),"Yes","No")</f>
        <v>No</v>
      </c>
      <c r="NV38" s="51" t="str">
        <f>IF(OR(EXACT(Table1[[#This Row],[Coverage of Asset Classes - Real Estate / Real Assets]],"Yes"), EXACT(Table1[[#This Row],[Coverage of Asset Classes - Real Estate / Real Assets (Physical Risks)]],"Yes")),"Yes","No")</f>
        <v>No</v>
      </c>
      <c r="NW38" s="51" t="str">
        <f>IF(OR(EXACT(Table1[[#This Row],[Coverage of Asset Classes - Bonds, government]],"Yes"), EXACT(Table1[[#This Row],[Coverage of Asset Classes - Bonds, government (Physical Risks)]],"Yes")),"Yes","No")</f>
        <v>No</v>
      </c>
      <c r="NX38" s="51" t="str">
        <f>IF(OR(EXACT(Table1[[#This Row],[Coverage of Asset Classes - Bonds, corporate]],"Yes"), EXACT(Table1[[#This Row],[Coverage of Asset Classes - Bonds, corporate (Physical Risks)]],"Yes")),"Yes","No")</f>
        <v>No</v>
      </c>
      <c r="NY38" s="51" t="str">
        <f>IF(OR(EXACT(Table1[[#This Row],[Coverage of Asset Classes - Commodities]],"Yes"), EXACT(Table1[[#This Row],[Coverage of Asset Classes - Commodities (Physical Risks)]],"Yes")),"Yes","No")</f>
        <v>No</v>
      </c>
      <c r="NZ38" s="51" t="s">
        <v>643</v>
      </c>
      <c r="OA38" s="51" t="s">
        <v>643</v>
      </c>
      <c r="OB38" s="51" t="s">
        <v>643</v>
      </c>
    </row>
    <row r="39" spans="1:392" s="51" customFormat="1" ht="15.95" customHeight="1" x14ac:dyDescent="0.2">
      <c r="A39" s="51" t="s">
        <v>109</v>
      </c>
      <c r="B39" s="51" t="s">
        <v>679</v>
      </c>
      <c r="C39" s="51" t="s">
        <v>26</v>
      </c>
      <c r="D39" s="51" t="s">
        <v>110</v>
      </c>
      <c r="E39" s="129" t="s">
        <v>1668</v>
      </c>
      <c r="F39" s="126" t="s">
        <v>1669</v>
      </c>
      <c r="G39" s="132" t="s">
        <v>1670</v>
      </c>
      <c r="H39" s="126" t="s">
        <v>1671</v>
      </c>
      <c r="I39" s="126" t="s">
        <v>1672</v>
      </c>
      <c r="J39" s="51" t="s">
        <v>643</v>
      </c>
      <c r="K39" s="51" t="s">
        <v>643</v>
      </c>
      <c r="L39" s="51" t="s">
        <v>643</v>
      </c>
      <c r="M39" s="51" t="s">
        <v>643</v>
      </c>
      <c r="N39" s="51" t="s">
        <v>643</v>
      </c>
      <c r="O39" s="51" t="s">
        <v>643</v>
      </c>
      <c r="P39" s="51" t="s">
        <v>643</v>
      </c>
      <c r="Q39" s="51" t="s">
        <v>643</v>
      </c>
      <c r="R39" s="51" t="s">
        <v>643</v>
      </c>
      <c r="S39" s="51" t="s">
        <v>643</v>
      </c>
      <c r="T39" s="51" t="s">
        <v>643</v>
      </c>
      <c r="U39" s="51" t="s">
        <v>643</v>
      </c>
      <c r="V39" s="51" t="s">
        <v>643</v>
      </c>
      <c r="W39" s="51" t="s">
        <v>643</v>
      </c>
      <c r="X39" s="51" t="s">
        <v>643</v>
      </c>
      <c r="Y39" s="51" t="s">
        <v>643</v>
      </c>
      <c r="Z39" s="51" t="s">
        <v>643</v>
      </c>
      <c r="AA39" s="51" t="s">
        <v>643</v>
      </c>
      <c r="AB39" s="126" t="s">
        <v>1673</v>
      </c>
      <c r="AC39" s="126" t="s">
        <v>638</v>
      </c>
      <c r="AD39" s="126" t="s">
        <v>638</v>
      </c>
      <c r="AE39" s="51" t="s">
        <v>643</v>
      </c>
      <c r="AF39" s="51" t="s">
        <v>643</v>
      </c>
      <c r="AG39" s="51" t="s">
        <v>643</v>
      </c>
      <c r="AH39" s="51" t="s">
        <v>643</v>
      </c>
      <c r="AI39" s="51" t="s">
        <v>643</v>
      </c>
      <c r="AJ39" s="51" t="s">
        <v>643</v>
      </c>
      <c r="AK39" s="51" t="s">
        <v>643</v>
      </c>
      <c r="AL39" s="51" t="s">
        <v>643</v>
      </c>
      <c r="AM39" s="51" t="s">
        <v>643</v>
      </c>
      <c r="AN39" s="51" t="s">
        <v>643</v>
      </c>
      <c r="AO39" s="51" t="s">
        <v>643</v>
      </c>
      <c r="AP39" s="51" t="s">
        <v>643</v>
      </c>
      <c r="AQ39" s="51" t="s">
        <v>643</v>
      </c>
      <c r="AR39" s="51" t="s">
        <v>643</v>
      </c>
      <c r="AS39" s="51" t="s">
        <v>643</v>
      </c>
      <c r="AT39" s="51" t="s">
        <v>643</v>
      </c>
      <c r="AU39" s="51" t="s">
        <v>643</v>
      </c>
      <c r="AV39" s="51" t="s">
        <v>643</v>
      </c>
      <c r="AW39" s="51" t="s">
        <v>643</v>
      </c>
      <c r="AX39" s="51" t="s">
        <v>643</v>
      </c>
      <c r="AY39" s="51" t="s">
        <v>643</v>
      </c>
      <c r="AZ39" s="51" t="s">
        <v>643</v>
      </c>
      <c r="BA39" s="51" t="s">
        <v>643</v>
      </c>
      <c r="BB39" s="51" t="s">
        <v>643</v>
      </c>
      <c r="BC39" s="51" t="s">
        <v>643</v>
      </c>
      <c r="BD39" s="51" t="s">
        <v>643</v>
      </c>
      <c r="BE39" s="51" t="s">
        <v>643</v>
      </c>
      <c r="BF39" s="51" t="s">
        <v>643</v>
      </c>
      <c r="BG39" s="51" t="s">
        <v>643</v>
      </c>
      <c r="BH39" s="51" t="s">
        <v>643</v>
      </c>
      <c r="BI39" s="51" t="s">
        <v>643</v>
      </c>
      <c r="BJ39" s="51" t="s">
        <v>643</v>
      </c>
      <c r="BK39" s="51" t="s">
        <v>643</v>
      </c>
      <c r="BL39" s="51" t="s">
        <v>643</v>
      </c>
      <c r="BN39" s="51" t="s">
        <v>643</v>
      </c>
      <c r="BO39" s="51" t="s">
        <v>643</v>
      </c>
      <c r="BP39" s="51" t="s">
        <v>643</v>
      </c>
      <c r="BQ39" s="51" t="s">
        <v>643</v>
      </c>
      <c r="BR39" s="51" t="s">
        <v>643</v>
      </c>
      <c r="BS39" s="51" t="s">
        <v>643</v>
      </c>
      <c r="BT39" s="126" t="s">
        <v>638</v>
      </c>
      <c r="BU39" s="126" t="s">
        <v>638</v>
      </c>
      <c r="BV39" s="126" t="s">
        <v>638</v>
      </c>
      <c r="BW39" s="126" t="s">
        <v>639</v>
      </c>
      <c r="BX39" s="126" t="s">
        <v>639</v>
      </c>
      <c r="BY39" s="126" t="s">
        <v>639</v>
      </c>
      <c r="BZ39" s="126" t="s">
        <v>639</v>
      </c>
      <c r="CA39" s="126" t="s">
        <v>638</v>
      </c>
      <c r="CB39" s="126" t="s">
        <v>638</v>
      </c>
      <c r="CC39" s="126" t="s">
        <v>638</v>
      </c>
      <c r="CD39" s="126" t="s">
        <v>638</v>
      </c>
      <c r="CE39" s="126" t="s">
        <v>639</v>
      </c>
      <c r="CF39" s="126" t="s">
        <v>638</v>
      </c>
      <c r="CG39" s="126" t="s">
        <v>638</v>
      </c>
      <c r="CH39" s="126" t="s">
        <v>639</v>
      </c>
      <c r="CI39" s="126" t="s">
        <v>638</v>
      </c>
      <c r="CJ39" s="126" t="s">
        <v>638</v>
      </c>
      <c r="CK39" s="126" t="s">
        <v>638</v>
      </c>
      <c r="CL39" s="126" t="s">
        <v>638</v>
      </c>
      <c r="CM39" s="126" t="s">
        <v>638</v>
      </c>
      <c r="CN39" s="126" t="s">
        <v>638</v>
      </c>
      <c r="CO39" s="126" t="s">
        <v>638</v>
      </c>
      <c r="CP39" s="51" t="s">
        <v>643</v>
      </c>
      <c r="CQ39" s="51" t="s">
        <v>643</v>
      </c>
      <c r="CR39" s="126" t="s">
        <v>638</v>
      </c>
      <c r="CS39" s="126" t="s">
        <v>638</v>
      </c>
      <c r="CT39" s="126" t="s">
        <v>638</v>
      </c>
      <c r="CU39" s="51" t="s">
        <v>643</v>
      </c>
      <c r="CV39" s="51" t="s">
        <v>643</v>
      </c>
      <c r="CW39" s="51" t="s">
        <v>643</v>
      </c>
      <c r="CY39" s="126" t="s">
        <v>1674</v>
      </c>
      <c r="CZ39" s="126" t="s">
        <v>638</v>
      </c>
      <c r="DA39" s="126" t="s">
        <v>638</v>
      </c>
      <c r="DB39" s="126" t="s">
        <v>638</v>
      </c>
      <c r="DC39" s="126" t="s">
        <v>638</v>
      </c>
      <c r="DD39" s="126" t="s">
        <v>1675</v>
      </c>
      <c r="DE39" s="53"/>
      <c r="DF39" s="126" t="s">
        <v>1676</v>
      </c>
      <c r="DG39" s="126" t="s">
        <v>1677</v>
      </c>
      <c r="DH39" s="126" t="s">
        <v>638</v>
      </c>
      <c r="DI39" s="126" t="s">
        <v>638</v>
      </c>
      <c r="DJ39" s="126" t="s">
        <v>638</v>
      </c>
      <c r="DK39" s="126" t="s">
        <v>638</v>
      </c>
      <c r="DL39" s="126" t="s">
        <v>638</v>
      </c>
      <c r="DM39" s="126" t="s">
        <v>638</v>
      </c>
      <c r="DN39" s="126" t="s">
        <v>643</v>
      </c>
      <c r="DO39" s="53"/>
      <c r="DP39" s="126" t="s">
        <v>703</v>
      </c>
      <c r="DQ39" s="126" t="s">
        <v>638</v>
      </c>
      <c r="DR39" s="126" t="s">
        <v>638</v>
      </c>
      <c r="DS39" s="126" t="s">
        <v>638</v>
      </c>
      <c r="DT39" s="126" t="s">
        <v>638</v>
      </c>
      <c r="DU39" s="126" t="s">
        <v>638</v>
      </c>
      <c r="DW39" s="126" t="s">
        <v>638</v>
      </c>
      <c r="DX39" s="126" t="s">
        <v>638</v>
      </c>
      <c r="DY39" s="126" t="s">
        <v>638</v>
      </c>
      <c r="DZ39" s="126" t="s">
        <v>643</v>
      </c>
      <c r="EA39" s="126"/>
      <c r="EB39" s="126" t="s">
        <v>638</v>
      </c>
      <c r="EC39" s="126" t="s">
        <v>638</v>
      </c>
      <c r="ED39" s="126" t="s">
        <v>638</v>
      </c>
      <c r="EE39" s="126" t="s">
        <v>643</v>
      </c>
      <c r="EF39" s="51" t="s">
        <v>643</v>
      </c>
      <c r="EG39" s="51" t="s">
        <v>643</v>
      </c>
      <c r="EH39" s="51" t="s">
        <v>643</v>
      </c>
      <c r="EI39" s="51" t="s">
        <v>643</v>
      </c>
      <c r="EJ39" s="51" t="s">
        <v>643</v>
      </c>
      <c r="EK39" s="51" t="s">
        <v>643</v>
      </c>
      <c r="EL39" s="51" t="s">
        <v>643</v>
      </c>
      <c r="EM39" s="51" t="s">
        <v>643</v>
      </c>
      <c r="EN39" s="51" t="s">
        <v>643</v>
      </c>
      <c r="EO39" s="51" t="s">
        <v>643</v>
      </c>
      <c r="EP39" s="51" t="s">
        <v>643</v>
      </c>
      <c r="EQ39" s="51" t="s">
        <v>643</v>
      </c>
      <c r="ER39" s="51" t="s">
        <v>643</v>
      </c>
      <c r="ES39" s="126" t="s">
        <v>638</v>
      </c>
      <c r="ET39" s="126" t="s">
        <v>638</v>
      </c>
      <c r="EU39" s="126" t="s">
        <v>638</v>
      </c>
      <c r="EV39" s="126" t="s">
        <v>638</v>
      </c>
      <c r="EW39" s="126" t="s">
        <v>643</v>
      </c>
      <c r="EX39" s="53"/>
      <c r="EY39" s="53"/>
      <c r="EZ39" s="126" t="s">
        <v>639</v>
      </c>
      <c r="FA39" s="126" t="s">
        <v>639</v>
      </c>
      <c r="FB39" s="126" t="s">
        <v>639</v>
      </c>
      <c r="FC39" s="126" t="s">
        <v>639</v>
      </c>
      <c r="FD39" s="126" t="s">
        <v>639</v>
      </c>
      <c r="FE39" s="126" t="s">
        <v>1678</v>
      </c>
      <c r="FF39" s="126" t="s">
        <v>639</v>
      </c>
      <c r="FG39" s="126" t="s">
        <v>638</v>
      </c>
      <c r="FH39" s="126" t="s">
        <v>638</v>
      </c>
      <c r="FI39" s="126" t="s">
        <v>638</v>
      </c>
      <c r="FJ39" s="51" t="s">
        <v>643</v>
      </c>
      <c r="FL39" s="126" t="s">
        <v>638</v>
      </c>
      <c r="FM39" s="126" t="s">
        <v>638</v>
      </c>
      <c r="FN39" s="126" t="s">
        <v>638</v>
      </c>
      <c r="FO39" s="126" t="s">
        <v>638</v>
      </c>
      <c r="FP39" s="126" t="s">
        <v>638</v>
      </c>
      <c r="FQ39" s="126" t="s">
        <v>639</v>
      </c>
      <c r="FR39" s="126" t="s">
        <v>1679</v>
      </c>
      <c r="FT39" s="51" t="s">
        <v>643</v>
      </c>
      <c r="FU39" s="51" t="s">
        <v>643</v>
      </c>
      <c r="FV39" s="51" t="s">
        <v>643</v>
      </c>
      <c r="FW39" s="51" t="s">
        <v>638</v>
      </c>
      <c r="FX39" s="51" t="s">
        <v>638</v>
      </c>
      <c r="FY39" s="51" t="s">
        <v>638</v>
      </c>
      <c r="FZ39" s="51" t="s">
        <v>638</v>
      </c>
      <c r="GA39" s="51" t="s">
        <v>638</v>
      </c>
      <c r="GB39" s="51" t="s">
        <v>638</v>
      </c>
      <c r="GC39" s="126" t="s">
        <v>1680</v>
      </c>
      <c r="GE39" s="126" t="s">
        <v>1681</v>
      </c>
      <c r="GF39" s="126" t="s">
        <v>1682</v>
      </c>
      <c r="GG39" s="126" t="s">
        <v>1683</v>
      </c>
      <c r="GH39" s="126" t="s">
        <v>1684</v>
      </c>
      <c r="GI39" s="126" t="s">
        <v>643</v>
      </c>
      <c r="GJ39" s="51" t="s">
        <v>643</v>
      </c>
      <c r="GK39" s="126" t="s">
        <v>1685</v>
      </c>
      <c r="GL39" s="126" t="s">
        <v>1686</v>
      </c>
      <c r="GM39" s="126" t="s">
        <v>1687</v>
      </c>
      <c r="GN39" s="126" t="s">
        <v>643</v>
      </c>
      <c r="GO39" s="126" t="s">
        <v>1688</v>
      </c>
      <c r="GP39" s="126" t="s">
        <v>1689</v>
      </c>
      <c r="GQ39" s="126" t="s">
        <v>1690</v>
      </c>
      <c r="GR39" s="126" t="s">
        <v>1691</v>
      </c>
      <c r="GS39" s="126" t="s">
        <v>1692</v>
      </c>
      <c r="GT39" s="126" t="s">
        <v>643</v>
      </c>
      <c r="GU39" s="51" t="s">
        <v>643</v>
      </c>
      <c r="GV39" s="51" t="s">
        <v>643</v>
      </c>
      <c r="GW39" s="51" t="s">
        <v>643</v>
      </c>
      <c r="GX39" s="51" t="s">
        <v>643</v>
      </c>
      <c r="GY39" s="51" t="s">
        <v>643</v>
      </c>
      <c r="GZ39" s="51" t="s">
        <v>643</v>
      </c>
      <c r="HA39" s="51" t="s">
        <v>643</v>
      </c>
      <c r="HB39" s="51" t="s">
        <v>643</v>
      </c>
      <c r="HC39" s="51" t="s">
        <v>643</v>
      </c>
      <c r="HD39" s="51" t="s">
        <v>643</v>
      </c>
      <c r="HE39" s="51" t="s">
        <v>643</v>
      </c>
      <c r="HF39" s="51" t="s">
        <v>643</v>
      </c>
      <c r="HG39" s="51" t="s">
        <v>643</v>
      </c>
      <c r="HH39" s="51" t="s">
        <v>643</v>
      </c>
      <c r="HI39" s="51" t="s">
        <v>643</v>
      </c>
      <c r="HJ39" s="51" t="s">
        <v>643</v>
      </c>
      <c r="HK39" s="51" t="s">
        <v>643</v>
      </c>
      <c r="HL39" s="51" t="s">
        <v>643</v>
      </c>
      <c r="HM39" s="51" t="s">
        <v>643</v>
      </c>
      <c r="HN39" s="51" t="s">
        <v>643</v>
      </c>
      <c r="HO39" s="51" t="s">
        <v>643</v>
      </c>
      <c r="HP39" s="51" t="s">
        <v>643</v>
      </c>
      <c r="HQ39" s="126" t="s">
        <v>638</v>
      </c>
      <c r="HR39" s="126" t="s">
        <v>638</v>
      </c>
      <c r="HS39" s="126" t="s">
        <v>643</v>
      </c>
      <c r="HT39" s="51" t="s">
        <v>639</v>
      </c>
      <c r="HU39" s="126" t="s">
        <v>638</v>
      </c>
      <c r="HV39" s="126" t="s">
        <v>638</v>
      </c>
      <c r="HW39" s="126" t="s">
        <v>638</v>
      </c>
      <c r="HX39" s="126" t="s">
        <v>638</v>
      </c>
      <c r="HY39" s="126" t="s">
        <v>639</v>
      </c>
      <c r="HZ39" s="126" t="s">
        <v>638</v>
      </c>
      <c r="IA39" s="126" t="s">
        <v>638</v>
      </c>
      <c r="IB39" s="126" t="s">
        <v>639</v>
      </c>
      <c r="IC39" s="126" t="s">
        <v>638</v>
      </c>
      <c r="ID39" s="126" t="s">
        <v>639</v>
      </c>
      <c r="IE39" s="126"/>
      <c r="IF39" s="126" t="s">
        <v>638</v>
      </c>
      <c r="IG39" s="126" t="s">
        <v>638</v>
      </c>
      <c r="IH39" s="126" t="s">
        <v>638</v>
      </c>
      <c r="II39" s="126" t="s">
        <v>638</v>
      </c>
      <c r="IJ39" s="126" t="s">
        <v>638</v>
      </c>
      <c r="IK39" s="126" t="s">
        <v>638</v>
      </c>
      <c r="IL39" s="51" t="s">
        <v>643</v>
      </c>
      <c r="IM39" s="51" t="s">
        <v>643</v>
      </c>
      <c r="IN39" s="51" t="s">
        <v>643</v>
      </c>
      <c r="IO39" s="51" t="s">
        <v>643</v>
      </c>
      <c r="IQ39" s="126" t="s">
        <v>1693</v>
      </c>
      <c r="IR39" s="126" t="s">
        <v>638</v>
      </c>
      <c r="IS39" s="126" t="s">
        <v>638</v>
      </c>
      <c r="IT39" s="126" t="s">
        <v>638</v>
      </c>
      <c r="IU39" s="126" t="s">
        <v>638</v>
      </c>
      <c r="IV39" s="126" t="s">
        <v>1694</v>
      </c>
      <c r="IW39" s="126"/>
      <c r="IX39" s="126" t="s">
        <v>1695</v>
      </c>
      <c r="IY39" s="126" t="s">
        <v>1696</v>
      </c>
      <c r="IZ39" s="126" t="s">
        <v>638</v>
      </c>
      <c r="JA39" s="126" t="s">
        <v>638</v>
      </c>
      <c r="JB39" s="126" t="s">
        <v>638</v>
      </c>
      <c r="JC39" s="126" t="s">
        <v>638</v>
      </c>
      <c r="JD39" s="126" t="s">
        <v>638</v>
      </c>
      <c r="JE39" s="126"/>
      <c r="JF39" s="126"/>
      <c r="JG39" s="126" t="s">
        <v>638</v>
      </c>
      <c r="JH39" s="126" t="s">
        <v>638</v>
      </c>
      <c r="JI39" s="126" t="s">
        <v>638</v>
      </c>
      <c r="JK39" s="51" t="s">
        <v>643</v>
      </c>
      <c r="JL39" s="51" t="s">
        <v>643</v>
      </c>
      <c r="JM39" s="51" t="s">
        <v>643</v>
      </c>
      <c r="JN39" s="51" t="s">
        <v>643</v>
      </c>
      <c r="JO39" s="51" t="s">
        <v>643</v>
      </c>
      <c r="JP39" s="51" t="s">
        <v>643</v>
      </c>
      <c r="JQ39" s="51" t="s">
        <v>643</v>
      </c>
      <c r="JR39" s="51" t="s">
        <v>643</v>
      </c>
      <c r="JS39" s="51" t="s">
        <v>643</v>
      </c>
      <c r="JT39" s="51" t="s">
        <v>643</v>
      </c>
      <c r="JU39" s="51" t="s">
        <v>643</v>
      </c>
      <c r="JV39" s="51" t="s">
        <v>643</v>
      </c>
      <c r="JW39" s="51" t="s">
        <v>643</v>
      </c>
      <c r="JX39" s="126" t="s">
        <v>639</v>
      </c>
      <c r="JY39" s="126" t="s">
        <v>638</v>
      </c>
      <c r="JZ39" s="126" t="s">
        <v>638</v>
      </c>
      <c r="KA39" s="126" t="s">
        <v>638</v>
      </c>
      <c r="KB39" s="126" t="s">
        <v>638</v>
      </c>
      <c r="KC39" s="126"/>
      <c r="KD39" s="126" t="s">
        <v>1697</v>
      </c>
      <c r="KE39" s="126" t="s">
        <v>1681</v>
      </c>
      <c r="KF39" s="126" t="s">
        <v>1697</v>
      </c>
      <c r="KG39" s="126" t="s">
        <v>1697</v>
      </c>
      <c r="KH39" s="126" t="s">
        <v>1697</v>
      </c>
      <c r="KI39" s="126" t="s">
        <v>1698</v>
      </c>
      <c r="KJ39" s="126" t="s">
        <v>638</v>
      </c>
      <c r="KK39" s="126" t="s">
        <v>638</v>
      </c>
      <c r="KL39" s="126" t="s">
        <v>638</v>
      </c>
      <c r="KM39" s="126" t="s">
        <v>638</v>
      </c>
      <c r="KN39" s="126" t="s">
        <v>643</v>
      </c>
      <c r="KO39" s="126"/>
      <c r="KP39" s="126" t="s">
        <v>1699</v>
      </c>
      <c r="KQ39" s="126" t="s">
        <v>1700</v>
      </c>
      <c r="KR39" s="126" t="s">
        <v>1701</v>
      </c>
      <c r="KS39" s="126" t="s">
        <v>1702</v>
      </c>
      <c r="KT39" s="106" t="s">
        <v>1703</v>
      </c>
      <c r="KU39" s="126" t="s">
        <v>1704</v>
      </c>
      <c r="KV39" s="126" t="s">
        <v>1705</v>
      </c>
      <c r="KW39" s="126" t="s">
        <v>643</v>
      </c>
      <c r="KX39" s="51" t="s">
        <v>643</v>
      </c>
      <c r="KY39" s="51" t="s">
        <v>643</v>
      </c>
      <c r="KZ39" s="51" t="s">
        <v>643</v>
      </c>
      <c r="LA39" s="51" t="s">
        <v>643</v>
      </c>
      <c r="LB39" s="51" t="s">
        <v>643</v>
      </c>
      <c r="LC39" s="51" t="s">
        <v>643</v>
      </c>
      <c r="LD39" s="51" t="s">
        <v>643</v>
      </c>
      <c r="LE39" s="51" t="s">
        <v>643</v>
      </c>
      <c r="LF39" s="51" t="s">
        <v>643</v>
      </c>
      <c r="LG39" s="51" t="s">
        <v>643</v>
      </c>
      <c r="LH39" s="51" t="s">
        <v>643</v>
      </c>
      <c r="LI39" s="51" t="s">
        <v>643</v>
      </c>
      <c r="LJ39" s="51" t="s">
        <v>643</v>
      </c>
      <c r="LK39" s="126" t="s">
        <v>638</v>
      </c>
      <c r="LL39" s="126" t="s">
        <v>638</v>
      </c>
      <c r="LM39" s="126" t="s">
        <v>638</v>
      </c>
      <c r="LN39" s="126" t="s">
        <v>638</v>
      </c>
      <c r="LO39" s="126" t="s">
        <v>638</v>
      </c>
      <c r="LP39" s="126" t="s">
        <v>1706</v>
      </c>
      <c r="LQ39" s="126"/>
      <c r="LR39" s="126" t="s">
        <v>638</v>
      </c>
      <c r="LS39" s="126" t="s">
        <v>639</v>
      </c>
      <c r="LT39" s="126" t="s">
        <v>638</v>
      </c>
      <c r="LU39" s="126" t="s">
        <v>638</v>
      </c>
      <c r="LV39" s="126" t="s">
        <v>638</v>
      </c>
      <c r="LW39" s="126" t="s">
        <v>638</v>
      </c>
      <c r="LX39" s="126" t="s">
        <v>643</v>
      </c>
      <c r="LY39" s="126"/>
      <c r="LZ39" s="126" t="s">
        <v>703</v>
      </c>
      <c r="MA39" s="126" t="s">
        <v>638</v>
      </c>
      <c r="MB39" s="126" t="s">
        <v>638</v>
      </c>
      <c r="MC39" s="126" t="s">
        <v>639</v>
      </c>
      <c r="MD39" s="126" t="s">
        <v>639</v>
      </c>
      <c r="ME39" s="126" t="s">
        <v>639</v>
      </c>
      <c r="MF39" s="126" t="s">
        <v>1678</v>
      </c>
      <c r="MH39" s="126" t="s">
        <v>1707</v>
      </c>
      <c r="MI39" s="126" t="s">
        <v>639</v>
      </c>
      <c r="MJ39" s="126" t="s">
        <v>639</v>
      </c>
      <c r="MK39" s="126" t="s">
        <v>1678</v>
      </c>
      <c r="MM39" s="126" t="s">
        <v>643</v>
      </c>
      <c r="MN39" s="126" t="s">
        <v>638</v>
      </c>
      <c r="MO39" s="126" t="s">
        <v>638</v>
      </c>
      <c r="MP39" s="126" t="s">
        <v>638</v>
      </c>
      <c r="MQ39" s="126" t="s">
        <v>643</v>
      </c>
      <c r="MS39" s="126" t="s">
        <v>638</v>
      </c>
      <c r="MT39" s="126" t="s">
        <v>638</v>
      </c>
      <c r="MU39" s="126" t="s">
        <v>638</v>
      </c>
      <c r="MV39" s="126" t="s">
        <v>638</v>
      </c>
      <c r="MW39" s="126" t="s">
        <v>638</v>
      </c>
      <c r="MX39" s="126" t="s">
        <v>639</v>
      </c>
      <c r="MY39" s="126" t="s">
        <v>1679</v>
      </c>
      <c r="NA39" s="51" t="s">
        <v>643</v>
      </c>
      <c r="NB39" s="51" t="s">
        <v>643</v>
      </c>
      <c r="NC39" s="51" t="s">
        <v>643</v>
      </c>
      <c r="ND39" s="51" t="s">
        <v>638</v>
      </c>
      <c r="NE39" s="51" t="s">
        <v>638</v>
      </c>
      <c r="NF39" s="51" t="s">
        <v>638</v>
      </c>
      <c r="NG39" s="51" t="s">
        <v>638</v>
      </c>
      <c r="NH39" s="51" t="s">
        <v>638</v>
      </c>
      <c r="NI39" s="51" t="s">
        <v>638</v>
      </c>
      <c r="NJ39" s="126" t="s">
        <v>1708</v>
      </c>
      <c r="NK39" s="51" t="s">
        <v>643</v>
      </c>
      <c r="NL39" s="51" t="str">
        <f>IF(OR(EXACT(Table1[[#This Row],[TR IPCC scenarios]],"Yes"), EXACT(Table1[[#This Row],[PR IPCC scenarios]],"Yes")),"Yes","No")</f>
        <v>Yes</v>
      </c>
      <c r="NM39" s="52" t="str">
        <f>IF(OR(EXACT(Table1[[#This Row],[TR NGFS scenarios]],"Yes"), EXACT(Table1[[#This Row],[PR NGFS scenarios]],"Yes")),"Yes","No")</f>
        <v>Yes</v>
      </c>
      <c r="NN39" s="51" t="str">
        <f>IF(OR(EXACT(Table1[[#This Row],[Geographic Coverage - Global (PR)]],"Yes"), EXACT(Table1[[#This Row],[Geographic Coverage - Global (TR)]],"Yes")),"Yes","No")</f>
        <v>Yes</v>
      </c>
      <c r="NO39" s="51" t="str">
        <f>IF(OR(EXACT(Table1[[#This Row],[Geographic Coverage - Europe (TR)]],"Yes"), EXACT(Table1[[#This Row],[Geographic Coverage - Europe (PR)]],"Yes")),"Yes","No")</f>
        <v>Yes</v>
      </c>
      <c r="NP39" s="51" t="str">
        <f>IF(OR(EXACT(Table1[[#This Row],[Geographic Coverage - APAC (TR)]],"Yes"), EXACT(Table1[[#This Row],[Geographic Coverage - APAC (PR)]],"Yes")),"Yes","No")</f>
        <v>Yes</v>
      </c>
      <c r="NQ39" s="51" t="str">
        <f>IF(OR(EXACT(Table1[[#This Row],[Geographic Coverage - Africa (TR)]],"Yes"), EXACT(Table1[[#This Row],[Geographic Coverage - Africa (PR)]],"Yes")),"Yes","No")</f>
        <v>Yes</v>
      </c>
      <c r="NR39" s="51" t="str">
        <f>IF(OR(EXACT(Table1[[#This Row],[Geographic Coverage - North America (TR)]],"Yes"), EXACT(Table1[[#This Row],[Geographic Coverage - North America (PR)]],"Yes")),"Yes","No")</f>
        <v>Yes</v>
      </c>
      <c r="NS39" s="51" t="str">
        <f>IF(OR(EXACT(Table1[[#This Row],[Geographic Coverage - North America (TR)]],"Yes"), EXACT(Table1[[#This Row],[Geographic Coverage - North America (PR)]],"Yes")),"Yes","No")</f>
        <v>Yes</v>
      </c>
      <c r="NT39" s="51" t="str">
        <f>IF(OR(EXACT(Table1[[#This Row],[Coverage of Asset Classes - Equities]],"Yes"), EXACT(Table1[[#This Row],[Coverage of Asset Classes - Equities (Physical Risks)]],"Yes")),"Yes","No")</f>
        <v>Yes</v>
      </c>
      <c r="NU39" s="51" t="str">
        <f>IF(OR(EXACT(Table1[[#This Row],[Coverage of Asset Classes - Mortgages]],"Yes"), EXACT(Table1[[#This Row],[Coverage of Asset Classes -Mortgages (Physical Risks)]],"Yes")),"Yes","No")</f>
        <v>Yes</v>
      </c>
      <c r="NV39" s="51" t="str">
        <f>IF(OR(EXACT(Table1[[#This Row],[Coverage of Asset Classes - Real Estate / Real Assets]],"Yes"), EXACT(Table1[[#This Row],[Coverage of Asset Classes - Real Estate / Real Assets (Physical Risks)]],"Yes")),"Yes","No")</f>
        <v>Yes</v>
      </c>
      <c r="NW39" s="51" t="str">
        <f>IF(OR(EXACT(Table1[[#This Row],[Coverage of Asset Classes - Bonds, government]],"Yes"), EXACT(Table1[[#This Row],[Coverage of Asset Classes - Bonds, government (Physical Risks)]],"Yes")),"Yes","No")</f>
        <v>Yes</v>
      </c>
      <c r="NX39" s="51" t="str">
        <f>IF(OR(EXACT(Table1[[#This Row],[Coverage of Asset Classes - Bonds, corporate]],"Yes"), EXACT(Table1[[#This Row],[Coverage of Asset Classes - Bonds, corporate (Physical Risks)]],"Yes")),"Yes","No")</f>
        <v>Yes</v>
      </c>
      <c r="NY39" s="51" t="str">
        <f>IF(OR(EXACT(Table1[[#This Row],[Coverage of Asset Classes - Commodities]],"Yes"), EXACT(Table1[[#This Row],[Coverage of Asset Classes - Commodities (Physical Risks)]],"Yes")),"Yes","No")</f>
        <v>No</v>
      </c>
      <c r="NZ39" s="126" t="s">
        <v>1709</v>
      </c>
      <c r="OA39" s="126" t="s">
        <v>1710</v>
      </c>
      <c r="OB39" s="51" t="s">
        <v>643</v>
      </c>
    </row>
    <row r="40" spans="1:392" s="51" customFormat="1" ht="15.95" customHeight="1" x14ac:dyDescent="0.2">
      <c r="A40" s="51" t="s">
        <v>111</v>
      </c>
      <c r="B40" s="51" t="s">
        <v>679</v>
      </c>
      <c r="C40" s="51" t="s">
        <v>31</v>
      </c>
      <c r="D40" s="51" t="s">
        <v>1711</v>
      </c>
      <c r="E40" s="131" t="s">
        <v>1712</v>
      </c>
      <c r="F40" s="51" t="s">
        <v>1713</v>
      </c>
      <c r="G40" s="51" t="s">
        <v>1714</v>
      </c>
      <c r="H40" s="51" t="s">
        <v>1715</v>
      </c>
      <c r="I40" s="51" t="s">
        <v>1716</v>
      </c>
      <c r="J40" s="51" t="s">
        <v>638</v>
      </c>
      <c r="K40" s="51" t="s">
        <v>638</v>
      </c>
      <c r="L40" s="51" t="s">
        <v>639</v>
      </c>
      <c r="M40" s="51" t="s">
        <v>639</v>
      </c>
      <c r="N40" s="51" t="s">
        <v>639</v>
      </c>
      <c r="O40" s="51" t="s">
        <v>639</v>
      </c>
      <c r="P40" s="51" t="s">
        <v>639</v>
      </c>
      <c r="Q40" s="51" t="s">
        <v>294</v>
      </c>
      <c r="R40" s="51" t="s">
        <v>639</v>
      </c>
      <c r="S40" s="51" t="s">
        <v>638</v>
      </c>
      <c r="T40" s="51" t="s">
        <v>638</v>
      </c>
      <c r="U40" s="51" t="s">
        <v>294</v>
      </c>
      <c r="V40" s="51" t="s">
        <v>294</v>
      </c>
      <c r="W40" s="51" t="s">
        <v>294</v>
      </c>
      <c r="X40" s="51" t="s">
        <v>294</v>
      </c>
      <c r="Y40" s="51" t="s">
        <v>294</v>
      </c>
      <c r="Z40" s="51" t="s">
        <v>294</v>
      </c>
      <c r="AA40" s="51" t="s">
        <v>294</v>
      </c>
      <c r="AB40" s="51" t="s">
        <v>639</v>
      </c>
      <c r="AC40" s="51" t="s">
        <v>638</v>
      </c>
      <c r="AD40" s="51" t="s">
        <v>638</v>
      </c>
      <c r="AE40" s="51" t="s">
        <v>638</v>
      </c>
      <c r="AF40" s="51" t="s">
        <v>1717</v>
      </c>
      <c r="AG40" s="51" t="s">
        <v>638</v>
      </c>
      <c r="AH40" s="51" t="s">
        <v>638</v>
      </c>
      <c r="AI40" s="51" t="s">
        <v>639</v>
      </c>
      <c r="AJ40" s="51" t="s">
        <v>638</v>
      </c>
      <c r="AK40" s="51" t="s">
        <v>638</v>
      </c>
      <c r="AL40" s="51" t="s">
        <v>638</v>
      </c>
      <c r="AM40" s="51" t="s">
        <v>639</v>
      </c>
      <c r="AN40" s="51" t="s">
        <v>639</v>
      </c>
      <c r="AO40" s="51" t="s">
        <v>1718</v>
      </c>
      <c r="AP40" s="51" t="s">
        <v>1719</v>
      </c>
      <c r="AQ40" s="51" t="s">
        <v>638</v>
      </c>
      <c r="AR40" s="51" t="s">
        <v>638</v>
      </c>
      <c r="AS40" s="51" t="s">
        <v>639</v>
      </c>
      <c r="AT40" s="51" t="s">
        <v>639</v>
      </c>
      <c r="AU40" s="51" t="s">
        <v>638</v>
      </c>
      <c r="AV40" s="51" t="s">
        <v>639</v>
      </c>
      <c r="AW40" s="51" t="s">
        <v>639</v>
      </c>
      <c r="AX40" s="51" t="s">
        <v>638</v>
      </c>
      <c r="AY40" s="51" t="s">
        <v>638</v>
      </c>
      <c r="AZ40" s="51" t="s">
        <v>638</v>
      </c>
      <c r="BA40" s="51" t="s">
        <v>639</v>
      </c>
      <c r="BB40" s="51" t="s">
        <v>639</v>
      </c>
      <c r="BC40" s="51" t="s">
        <v>294</v>
      </c>
      <c r="BD40" s="51" t="s">
        <v>638</v>
      </c>
      <c r="BE40" s="51" t="s">
        <v>1720</v>
      </c>
      <c r="BF40" s="51" t="s">
        <v>638</v>
      </c>
      <c r="BG40" s="51" t="s">
        <v>1721</v>
      </c>
      <c r="BH40" s="51" t="s">
        <v>1722</v>
      </c>
      <c r="BI40" s="51" t="s">
        <v>638</v>
      </c>
      <c r="BJ40" s="51" t="s">
        <v>1723</v>
      </c>
      <c r="BK40" s="51" t="s">
        <v>1724</v>
      </c>
      <c r="BL40" s="51" t="s">
        <v>639</v>
      </c>
      <c r="BN40" s="51" t="s">
        <v>639</v>
      </c>
      <c r="BO40" s="51" t="s">
        <v>638</v>
      </c>
      <c r="BP40" s="51" t="s">
        <v>1723</v>
      </c>
      <c r="BQ40" s="51" t="s">
        <v>1724</v>
      </c>
      <c r="BR40" s="51" t="s">
        <v>639</v>
      </c>
      <c r="BS40" s="51" t="s">
        <v>294</v>
      </c>
      <c r="BT40" s="51" t="s">
        <v>294</v>
      </c>
      <c r="BU40" s="51" t="s">
        <v>294</v>
      </c>
      <c r="BV40" s="51" t="s">
        <v>294</v>
      </c>
      <c r="BW40" s="51" t="s">
        <v>294</v>
      </c>
      <c r="BX40" s="51" t="s">
        <v>294</v>
      </c>
      <c r="BY40" s="51" t="s">
        <v>294</v>
      </c>
      <c r="BZ40" s="51" t="s">
        <v>294</v>
      </c>
      <c r="CA40" s="51" t="s">
        <v>294</v>
      </c>
      <c r="CB40" s="51" t="s">
        <v>294</v>
      </c>
      <c r="CC40" s="51" t="s">
        <v>294</v>
      </c>
      <c r="CD40" s="51" t="s">
        <v>294</v>
      </c>
      <c r="CE40" s="51" t="s">
        <v>294</v>
      </c>
      <c r="CF40" s="51" t="s">
        <v>294</v>
      </c>
      <c r="CG40" s="51" t="s">
        <v>294</v>
      </c>
      <c r="CH40" s="51" t="s">
        <v>294</v>
      </c>
      <c r="CI40" s="51" t="s">
        <v>294</v>
      </c>
      <c r="CJ40" s="51" t="s">
        <v>294</v>
      </c>
      <c r="CK40" s="51" t="s">
        <v>294</v>
      </c>
      <c r="CL40" s="51" t="s">
        <v>294</v>
      </c>
      <c r="CM40" s="51" t="s">
        <v>294</v>
      </c>
      <c r="CN40" s="51" t="s">
        <v>294</v>
      </c>
      <c r="CO40" s="51" t="s">
        <v>294</v>
      </c>
      <c r="CP40" s="51" t="s">
        <v>294</v>
      </c>
      <c r="CR40" s="51" t="s">
        <v>294</v>
      </c>
      <c r="CS40" s="51" t="s">
        <v>294</v>
      </c>
      <c r="CT40" s="51" t="s">
        <v>294</v>
      </c>
      <c r="CU40" s="51" t="s">
        <v>294</v>
      </c>
      <c r="CV40" s="51" t="s">
        <v>294</v>
      </c>
      <c r="CW40" s="51" t="s">
        <v>294</v>
      </c>
      <c r="CX40" s="51" t="s">
        <v>744</v>
      </c>
      <c r="CY40" s="51" t="s">
        <v>294</v>
      </c>
      <c r="CZ40" s="51" t="s">
        <v>294</v>
      </c>
      <c r="DA40" s="51" t="s">
        <v>294</v>
      </c>
      <c r="DB40" s="51" t="s">
        <v>294</v>
      </c>
      <c r="DC40" s="51" t="s">
        <v>294</v>
      </c>
      <c r="DD40" s="51" t="s">
        <v>294</v>
      </c>
      <c r="DF40" s="51" t="s">
        <v>294</v>
      </c>
      <c r="DG40" s="51" t="s">
        <v>294</v>
      </c>
      <c r="DH40" s="51" t="s">
        <v>294</v>
      </c>
      <c r="DI40" s="51" t="s">
        <v>294</v>
      </c>
      <c r="DJ40" s="51" t="s">
        <v>294</v>
      </c>
      <c r="DK40" s="51" t="s">
        <v>294</v>
      </c>
      <c r="DL40" s="51" t="s">
        <v>294</v>
      </c>
      <c r="DM40" s="51" t="s">
        <v>294</v>
      </c>
      <c r="DN40" s="51" t="s">
        <v>294</v>
      </c>
      <c r="DP40" s="51" t="s">
        <v>294</v>
      </c>
      <c r="DQ40" s="51" t="s">
        <v>294</v>
      </c>
      <c r="DR40" s="51" t="s">
        <v>294</v>
      </c>
      <c r="DS40" s="51" t="s">
        <v>294</v>
      </c>
      <c r="DT40" s="51" t="s">
        <v>294</v>
      </c>
      <c r="DU40" s="51" t="s">
        <v>294</v>
      </c>
      <c r="DW40" s="51" t="s">
        <v>294</v>
      </c>
      <c r="DX40" s="51" t="s">
        <v>294</v>
      </c>
      <c r="DY40" s="51" t="s">
        <v>294</v>
      </c>
      <c r="DZ40" s="51" t="s">
        <v>294</v>
      </c>
      <c r="EB40" s="51" t="s">
        <v>294</v>
      </c>
      <c r="EC40" s="51" t="s">
        <v>294</v>
      </c>
      <c r="ED40" s="51" t="s">
        <v>294</v>
      </c>
      <c r="EE40" s="51" t="s">
        <v>294</v>
      </c>
      <c r="EF40" s="51" t="s">
        <v>294</v>
      </c>
      <c r="EG40" s="51" t="s">
        <v>294</v>
      </c>
      <c r="EH40" s="51" t="s">
        <v>294</v>
      </c>
      <c r="EI40" s="51" t="s">
        <v>294</v>
      </c>
      <c r="EJ40" s="51" t="s">
        <v>294</v>
      </c>
      <c r="EK40" s="51" t="s">
        <v>294</v>
      </c>
      <c r="EL40" s="51" t="s">
        <v>294</v>
      </c>
      <c r="EM40" s="51" t="s">
        <v>294</v>
      </c>
      <c r="EN40" s="51" t="s">
        <v>294</v>
      </c>
      <c r="EO40" s="51" t="s">
        <v>294</v>
      </c>
      <c r="EP40" s="51" t="s">
        <v>294</v>
      </c>
      <c r="EQ40" s="51" t="s">
        <v>294</v>
      </c>
      <c r="ER40" s="51" t="s">
        <v>294</v>
      </c>
      <c r="ES40" s="51" t="s">
        <v>294</v>
      </c>
      <c r="ET40" s="51" t="s">
        <v>294</v>
      </c>
      <c r="EU40" s="51" t="s">
        <v>294</v>
      </c>
      <c r="EV40" s="51" t="s">
        <v>294</v>
      </c>
      <c r="EW40" s="51" t="s">
        <v>294</v>
      </c>
      <c r="EZ40" s="51" t="s">
        <v>294</v>
      </c>
      <c r="FA40" s="51" t="s">
        <v>294</v>
      </c>
      <c r="FB40" s="51" t="s">
        <v>294</v>
      </c>
      <c r="FC40" s="51" t="s">
        <v>294</v>
      </c>
      <c r="FD40" s="51" t="s">
        <v>294</v>
      </c>
      <c r="FE40" s="51" t="s">
        <v>294</v>
      </c>
      <c r="FF40" s="51" t="s">
        <v>294</v>
      </c>
      <c r="FG40" s="51" t="s">
        <v>294</v>
      </c>
      <c r="FH40" s="51" t="s">
        <v>294</v>
      </c>
      <c r="FI40" s="51" t="s">
        <v>294</v>
      </c>
      <c r="FJ40" s="51" t="s">
        <v>294</v>
      </c>
      <c r="FL40" s="51" t="s">
        <v>294</v>
      </c>
      <c r="FM40" s="51" t="s">
        <v>294</v>
      </c>
      <c r="FN40" s="51" t="s">
        <v>294</v>
      </c>
      <c r="FO40" s="51" t="s">
        <v>294</v>
      </c>
      <c r="FP40" s="51" t="s">
        <v>294</v>
      </c>
      <c r="FQ40" s="51" t="s">
        <v>294</v>
      </c>
      <c r="FR40" s="51" t="s">
        <v>294</v>
      </c>
      <c r="FS40" s="51" t="s">
        <v>294</v>
      </c>
      <c r="FT40" s="51" t="s">
        <v>294</v>
      </c>
      <c r="FU40" s="51" t="s">
        <v>294</v>
      </c>
      <c r="FV40" s="51" t="s">
        <v>294</v>
      </c>
      <c r="FW40" s="51" t="s">
        <v>294</v>
      </c>
      <c r="FX40" s="51" t="s">
        <v>294</v>
      </c>
      <c r="FY40" s="51" t="s">
        <v>294</v>
      </c>
      <c r="FZ40" s="51" t="s">
        <v>294</v>
      </c>
      <c r="GA40" s="51" t="s">
        <v>294</v>
      </c>
      <c r="GB40" s="51" t="s">
        <v>294</v>
      </c>
      <c r="GC40" s="51" t="s">
        <v>294</v>
      </c>
      <c r="GE40" s="51" t="s">
        <v>643</v>
      </c>
      <c r="GF40" s="51" t="s">
        <v>294</v>
      </c>
      <c r="GG40" s="51" t="s">
        <v>294</v>
      </c>
      <c r="GH40" s="51" t="s">
        <v>294</v>
      </c>
      <c r="GI40" s="51" t="s">
        <v>294</v>
      </c>
      <c r="GJ40" s="51" t="s">
        <v>294</v>
      </c>
      <c r="GK40" s="51" t="s">
        <v>294</v>
      </c>
      <c r="GL40" s="51" t="s">
        <v>294</v>
      </c>
      <c r="GM40" s="51" t="s">
        <v>294</v>
      </c>
      <c r="GN40" s="51" t="s">
        <v>294</v>
      </c>
      <c r="GO40" s="51" t="s">
        <v>294</v>
      </c>
      <c r="GP40" s="51" t="s">
        <v>294</v>
      </c>
      <c r="GQ40" s="51" t="s">
        <v>294</v>
      </c>
      <c r="GR40" s="51" t="s">
        <v>294</v>
      </c>
      <c r="GS40" s="51" t="s">
        <v>294</v>
      </c>
      <c r="GT40" s="51" t="s">
        <v>294</v>
      </c>
      <c r="GU40" s="51" t="s">
        <v>294</v>
      </c>
      <c r="GV40" s="51" t="s">
        <v>294</v>
      </c>
      <c r="GW40" s="51" t="s">
        <v>294</v>
      </c>
      <c r="GX40" s="51" t="s">
        <v>294</v>
      </c>
      <c r="GY40" s="51" t="s">
        <v>294</v>
      </c>
      <c r="GZ40" s="51" t="s">
        <v>294</v>
      </c>
      <c r="HA40" s="51" t="s">
        <v>294</v>
      </c>
      <c r="HB40" s="51" t="s">
        <v>294</v>
      </c>
      <c r="HC40" s="51" t="s">
        <v>294</v>
      </c>
      <c r="HD40" s="51" t="s">
        <v>294</v>
      </c>
      <c r="HE40" s="51" t="s">
        <v>294</v>
      </c>
      <c r="HF40" s="51" t="s">
        <v>294</v>
      </c>
      <c r="HG40" s="51" t="s">
        <v>294</v>
      </c>
      <c r="HH40" s="51" t="s">
        <v>639</v>
      </c>
      <c r="HI40" s="51" t="s">
        <v>294</v>
      </c>
      <c r="HJ40" s="51" t="s">
        <v>294</v>
      </c>
      <c r="HK40" s="51" t="s">
        <v>294</v>
      </c>
      <c r="HL40" s="51" t="s">
        <v>294</v>
      </c>
      <c r="HM40" s="51" t="s">
        <v>294</v>
      </c>
      <c r="HN40" s="51" t="s">
        <v>294</v>
      </c>
      <c r="HO40" s="51" t="s">
        <v>294</v>
      </c>
      <c r="HP40" s="51" t="s">
        <v>294</v>
      </c>
      <c r="HQ40" s="51" t="s">
        <v>639</v>
      </c>
      <c r="HR40" s="51" t="s">
        <v>639</v>
      </c>
      <c r="HS40" s="51" t="s">
        <v>639</v>
      </c>
      <c r="HT40" s="51" t="s">
        <v>639</v>
      </c>
      <c r="HU40" s="51" t="s">
        <v>638</v>
      </c>
      <c r="HV40" s="51" t="s">
        <v>639</v>
      </c>
      <c r="HW40" s="51" t="s">
        <v>639</v>
      </c>
      <c r="HX40" s="51" t="s">
        <v>638</v>
      </c>
      <c r="HY40" s="51" t="s">
        <v>639</v>
      </c>
      <c r="HZ40" s="51" t="s">
        <v>639</v>
      </c>
      <c r="IA40" s="51" t="s">
        <v>639</v>
      </c>
      <c r="IB40" s="51" t="s">
        <v>639</v>
      </c>
      <c r="IC40" s="51" t="s">
        <v>639</v>
      </c>
      <c r="ID40" s="51" t="s">
        <v>639</v>
      </c>
      <c r="IF40" s="51" t="s">
        <v>639</v>
      </c>
      <c r="IG40" s="51" t="s">
        <v>639</v>
      </c>
      <c r="IH40" s="51" t="s">
        <v>639</v>
      </c>
      <c r="II40" s="51" t="s">
        <v>639</v>
      </c>
      <c r="IJ40" s="51" t="s">
        <v>639</v>
      </c>
      <c r="IK40" s="51" t="s">
        <v>639</v>
      </c>
      <c r="IL40" s="51" t="s">
        <v>639</v>
      </c>
      <c r="IM40" s="51" t="s">
        <v>639</v>
      </c>
      <c r="IN40" s="51" t="s">
        <v>639</v>
      </c>
      <c r="IO40" s="51" t="s">
        <v>639</v>
      </c>
      <c r="IQ40" s="51" t="s">
        <v>639</v>
      </c>
      <c r="IR40" s="51" t="s">
        <v>638</v>
      </c>
      <c r="IS40" s="51" t="s">
        <v>638</v>
      </c>
      <c r="IT40" s="51" t="s">
        <v>638</v>
      </c>
      <c r="IU40" s="51" t="s">
        <v>638</v>
      </c>
      <c r="IV40" s="51" t="s">
        <v>1725</v>
      </c>
      <c r="IX40" s="51" t="s">
        <v>1726</v>
      </c>
      <c r="IY40" s="51" t="s">
        <v>1727</v>
      </c>
      <c r="IZ40" s="51" t="s">
        <v>638</v>
      </c>
      <c r="JA40" s="51" t="s">
        <v>638</v>
      </c>
      <c r="JB40" s="51" t="s">
        <v>638</v>
      </c>
      <c r="JC40" s="51" t="s">
        <v>638</v>
      </c>
      <c r="JD40" s="51" t="s">
        <v>639</v>
      </c>
      <c r="JG40" s="51" t="s">
        <v>639</v>
      </c>
      <c r="JH40" s="51" t="s">
        <v>639</v>
      </c>
      <c r="JI40" s="51" t="s">
        <v>639</v>
      </c>
      <c r="JJ40" s="51" t="s">
        <v>639</v>
      </c>
      <c r="JK40" s="51" t="s">
        <v>638</v>
      </c>
      <c r="JL40" s="51" t="s">
        <v>294</v>
      </c>
      <c r="JM40" s="51" t="s">
        <v>294</v>
      </c>
      <c r="JN40" s="51" t="s">
        <v>294</v>
      </c>
      <c r="JO40" s="51" t="s">
        <v>294</v>
      </c>
      <c r="JP40" s="51" t="s">
        <v>294</v>
      </c>
      <c r="JQ40" s="51" t="s">
        <v>294</v>
      </c>
      <c r="JR40" s="51" t="s">
        <v>294</v>
      </c>
      <c r="JS40" s="51" t="s">
        <v>294</v>
      </c>
      <c r="JT40" s="51" t="s">
        <v>294</v>
      </c>
      <c r="JU40" s="51" t="s">
        <v>294</v>
      </c>
      <c r="JV40" s="51" t="s">
        <v>294</v>
      </c>
      <c r="JW40" s="51" t="s">
        <v>294</v>
      </c>
      <c r="JX40" s="51" t="s">
        <v>639</v>
      </c>
      <c r="JY40" s="51" t="s">
        <v>639</v>
      </c>
      <c r="JZ40" s="51" t="s">
        <v>638</v>
      </c>
      <c r="KA40" s="51" t="s">
        <v>639</v>
      </c>
      <c r="KB40" s="51" t="s">
        <v>1728</v>
      </c>
      <c r="KD40" s="51" t="s">
        <v>1729</v>
      </c>
      <c r="KE40" s="51" t="s">
        <v>294</v>
      </c>
      <c r="KF40" s="51" t="s">
        <v>294</v>
      </c>
      <c r="KG40" s="51" t="s">
        <v>1730</v>
      </c>
      <c r="KH40" s="51" t="s">
        <v>294</v>
      </c>
      <c r="KI40" s="51" t="s">
        <v>1731</v>
      </c>
      <c r="KJ40" s="51" t="s">
        <v>638</v>
      </c>
      <c r="KK40" s="51" t="s">
        <v>638</v>
      </c>
      <c r="KL40" s="51" t="s">
        <v>638</v>
      </c>
      <c r="KM40" s="51" t="s">
        <v>638</v>
      </c>
      <c r="KN40" s="51" t="s">
        <v>639</v>
      </c>
      <c r="KP40" s="51" t="s">
        <v>1732</v>
      </c>
      <c r="KQ40" s="51" t="s">
        <v>1733</v>
      </c>
      <c r="KR40" s="51" t="s">
        <v>1734</v>
      </c>
      <c r="KS40" s="51" t="s">
        <v>1735</v>
      </c>
      <c r="KT40" s="51" t="s">
        <v>1736</v>
      </c>
      <c r="KU40" s="51" t="s">
        <v>1737</v>
      </c>
      <c r="KV40" s="51" t="s">
        <v>1738</v>
      </c>
      <c r="KW40" s="51" t="s">
        <v>294</v>
      </c>
      <c r="KX40" s="51" t="s">
        <v>639</v>
      </c>
      <c r="KY40" s="51" t="s">
        <v>639</v>
      </c>
      <c r="KZ40" s="51" t="s">
        <v>639</v>
      </c>
      <c r="LA40" s="51" t="s">
        <v>639</v>
      </c>
      <c r="LB40" s="51" t="s">
        <v>639</v>
      </c>
      <c r="LC40" s="51" t="s">
        <v>639</v>
      </c>
      <c r="LD40" s="51" t="s">
        <v>638</v>
      </c>
      <c r="LE40" s="51" t="s">
        <v>638</v>
      </c>
      <c r="LF40" s="51" t="s">
        <v>638</v>
      </c>
      <c r="LG40" s="51" t="s">
        <v>638</v>
      </c>
      <c r="LH40" s="51" t="s">
        <v>639</v>
      </c>
      <c r="LI40" s="51" t="s">
        <v>639</v>
      </c>
      <c r="LJ40" s="51" t="s">
        <v>294</v>
      </c>
      <c r="LK40" s="51" t="s">
        <v>638</v>
      </c>
      <c r="LL40" s="51" t="s">
        <v>638</v>
      </c>
      <c r="LM40" s="51" t="s">
        <v>638</v>
      </c>
      <c r="LN40" s="51" t="s">
        <v>638</v>
      </c>
      <c r="LO40" s="51" t="s">
        <v>639</v>
      </c>
      <c r="LP40" s="51" t="s">
        <v>1739</v>
      </c>
      <c r="LR40" s="51" t="s">
        <v>638</v>
      </c>
      <c r="LS40" s="51" t="s">
        <v>639</v>
      </c>
      <c r="LT40" s="51" t="s">
        <v>638</v>
      </c>
      <c r="LU40" s="51" t="s">
        <v>639</v>
      </c>
      <c r="LV40" s="51" t="s">
        <v>639</v>
      </c>
      <c r="LW40" s="51" t="s">
        <v>638</v>
      </c>
      <c r="LX40" s="51" t="s">
        <v>294</v>
      </c>
      <c r="LZ40" s="51" t="s">
        <v>1740</v>
      </c>
      <c r="MA40" s="51" t="s">
        <v>638</v>
      </c>
      <c r="MB40" s="51" t="s">
        <v>639</v>
      </c>
      <c r="MC40" s="51" t="s">
        <v>639</v>
      </c>
      <c r="MD40" s="51" t="s">
        <v>638</v>
      </c>
      <c r="ME40" s="51" t="s">
        <v>639</v>
      </c>
      <c r="MF40" s="51" t="s">
        <v>1741</v>
      </c>
      <c r="MH40" s="51" t="s">
        <v>639</v>
      </c>
      <c r="MI40" s="51" t="s">
        <v>639</v>
      </c>
      <c r="MJ40" s="51" t="s">
        <v>639</v>
      </c>
      <c r="MK40" s="51" t="s">
        <v>639</v>
      </c>
      <c r="MM40" s="51" t="s">
        <v>638</v>
      </c>
      <c r="MN40" s="51" t="s">
        <v>639</v>
      </c>
      <c r="MO40" s="51" t="s">
        <v>638</v>
      </c>
      <c r="MP40" s="51" t="s">
        <v>638</v>
      </c>
      <c r="MQ40" s="51" t="s">
        <v>639</v>
      </c>
      <c r="MS40" s="51" t="s">
        <v>639</v>
      </c>
      <c r="MT40" s="51" t="s">
        <v>638</v>
      </c>
      <c r="MU40" s="51" t="s">
        <v>638</v>
      </c>
      <c r="MV40" s="51" t="s">
        <v>639</v>
      </c>
      <c r="MW40" s="51" t="s">
        <v>639</v>
      </c>
      <c r="MX40" s="51" t="s">
        <v>639</v>
      </c>
      <c r="MY40" s="51" t="s">
        <v>639</v>
      </c>
      <c r="NA40" s="51" t="s">
        <v>638</v>
      </c>
      <c r="NB40" s="51" t="s">
        <v>1742</v>
      </c>
      <c r="NC40" s="51" t="s">
        <v>1743</v>
      </c>
      <c r="ND40" s="51" t="s">
        <v>638</v>
      </c>
      <c r="NE40" s="51" t="s">
        <v>638</v>
      </c>
      <c r="NF40" s="51" t="s">
        <v>638</v>
      </c>
      <c r="NG40" s="51" t="s">
        <v>638</v>
      </c>
      <c r="NH40" s="51" t="s">
        <v>638</v>
      </c>
      <c r="NI40" s="51" t="s">
        <v>638</v>
      </c>
      <c r="NJ40" s="51" t="s">
        <v>639</v>
      </c>
      <c r="NK40" s="51" t="s">
        <v>643</v>
      </c>
      <c r="NL40" s="51" t="str">
        <f>IF(OR(EXACT(Table1[[#This Row],[TR IPCC scenarios]],"Yes"), EXACT(Table1[[#This Row],[PR IPCC scenarios]],"Yes")),"Yes","No")</f>
        <v>No</v>
      </c>
      <c r="NM40" s="52" t="str">
        <f>IF(OR(EXACT(Table1[[#This Row],[TR NGFS scenarios]],"Yes"), EXACT(Table1[[#This Row],[PR NGFS scenarios]],"Yes")),"Yes","No")</f>
        <v>No</v>
      </c>
      <c r="NN40" s="51" t="str">
        <f>IF(OR(EXACT(Table1[[#This Row],[Geographic Coverage - Global (PR)]],"Yes"), EXACT(Table1[[#This Row],[Geographic Coverage - Global (TR)]],"Yes")),"Yes","No")</f>
        <v>Yes</v>
      </c>
      <c r="NO40" s="51" t="str">
        <f>IF(OR(EXACT(Table1[[#This Row],[Geographic Coverage - Europe (TR)]],"Yes"), EXACT(Table1[[#This Row],[Geographic Coverage - Europe (PR)]],"Yes")),"Yes","No")</f>
        <v>Yes</v>
      </c>
      <c r="NP40" s="51" t="str">
        <f>IF(OR(EXACT(Table1[[#This Row],[Geographic Coverage - APAC (TR)]],"Yes"), EXACT(Table1[[#This Row],[Geographic Coverage - APAC (PR)]],"Yes")),"Yes","No")</f>
        <v>Yes</v>
      </c>
      <c r="NQ40" s="51" t="str">
        <f>IF(OR(EXACT(Table1[[#This Row],[Geographic Coverage - Africa (TR)]],"Yes"), EXACT(Table1[[#This Row],[Geographic Coverage - Africa (PR)]],"Yes")),"Yes","No")</f>
        <v>Yes</v>
      </c>
      <c r="NR40" s="51" t="str">
        <f>IF(OR(EXACT(Table1[[#This Row],[Geographic Coverage - North America (TR)]],"Yes"), EXACT(Table1[[#This Row],[Geographic Coverage - North America (PR)]],"Yes")),"Yes","No")</f>
        <v>Yes</v>
      </c>
      <c r="NS40" s="51" t="str">
        <f>IF(OR(EXACT(Table1[[#This Row],[Geographic Coverage - North America (TR)]],"Yes"), EXACT(Table1[[#This Row],[Geographic Coverage - North America (PR)]],"Yes")),"Yes","No")</f>
        <v>Yes</v>
      </c>
      <c r="NT40" s="51" t="str">
        <f>IF(OR(EXACT(Table1[[#This Row],[Coverage of Asset Classes - Equities]],"Yes"), EXACT(Table1[[#This Row],[Coverage of Asset Classes - Equities (Physical Risks)]],"Yes")),"Yes","No")</f>
        <v>Yes</v>
      </c>
      <c r="NU40" s="51" t="str">
        <f>IF(OR(EXACT(Table1[[#This Row],[Coverage of Asset Classes - Mortgages]],"Yes"), EXACT(Table1[[#This Row],[Coverage of Asset Classes -Mortgages (Physical Risks)]],"Yes")),"Yes","No")</f>
        <v>No</v>
      </c>
      <c r="NV40" s="51" t="str">
        <f>IF(OR(EXACT(Table1[[#This Row],[Coverage of Asset Classes - Real Estate / Real Assets]],"Yes"), EXACT(Table1[[#This Row],[Coverage of Asset Classes - Real Estate / Real Assets (Physical Risks)]],"Yes")),"Yes","No")</f>
        <v>No</v>
      </c>
      <c r="NW40" s="51" t="str">
        <f>IF(OR(EXACT(Table1[[#This Row],[Coverage of Asset Classes - Bonds, government]],"Yes"), EXACT(Table1[[#This Row],[Coverage of Asset Classes - Bonds, government (Physical Risks)]],"Yes")),"Yes","No")</f>
        <v>No</v>
      </c>
      <c r="NX40" s="51" t="str">
        <f>IF(OR(EXACT(Table1[[#This Row],[Coverage of Asset Classes - Bonds, corporate]],"Yes"), EXACT(Table1[[#This Row],[Coverage of Asset Classes - Bonds, corporate (Physical Risks)]],"Yes")),"Yes","No")</f>
        <v>Yes</v>
      </c>
      <c r="NY40" s="51" t="str">
        <f>IF(OR(EXACT(Table1[[#This Row],[Coverage of Asset Classes - Commodities]],"Yes"), EXACT(Table1[[#This Row],[Coverage of Asset Classes - Commodities (Physical Risks)]],"Yes")),"Yes","No")</f>
        <v>No</v>
      </c>
      <c r="NZ40" s="51" t="s">
        <v>643</v>
      </c>
      <c r="OA40" s="51" t="s">
        <v>1744</v>
      </c>
      <c r="OB40" s="51" t="s">
        <v>1745</v>
      </c>
    </row>
    <row r="41" spans="1:392" s="51" customFormat="1" ht="15.95" customHeight="1" x14ac:dyDescent="0.2">
      <c r="A41" s="51" t="s">
        <v>111</v>
      </c>
      <c r="B41" s="51" t="s">
        <v>679</v>
      </c>
      <c r="C41" s="51" t="s">
        <v>22</v>
      </c>
      <c r="D41" s="51" t="s">
        <v>112</v>
      </c>
      <c r="E41" s="131" t="s">
        <v>1746</v>
      </c>
      <c r="F41" s="51" t="s">
        <v>1713</v>
      </c>
      <c r="G41" s="51" t="s">
        <v>1714</v>
      </c>
      <c r="H41" s="51" t="s">
        <v>1747</v>
      </c>
      <c r="I41" s="51" t="s">
        <v>1716</v>
      </c>
      <c r="J41" s="51" t="s">
        <v>638</v>
      </c>
      <c r="K41" s="51" t="s">
        <v>638</v>
      </c>
      <c r="L41" s="51" t="s">
        <v>639</v>
      </c>
      <c r="M41" s="51" t="s">
        <v>639</v>
      </c>
      <c r="N41" s="51" t="s">
        <v>639</v>
      </c>
      <c r="O41" s="51" t="s">
        <v>638</v>
      </c>
      <c r="P41" s="51" t="s">
        <v>639</v>
      </c>
      <c r="Q41" s="51" t="s">
        <v>294</v>
      </c>
      <c r="R41" s="51" t="s">
        <v>639</v>
      </c>
      <c r="S41" s="51" t="s">
        <v>638</v>
      </c>
      <c r="T41" s="51" t="s">
        <v>643</v>
      </c>
      <c r="U41" s="51" t="s">
        <v>643</v>
      </c>
      <c r="V41" s="51" t="s">
        <v>643</v>
      </c>
      <c r="W41" s="51" t="s">
        <v>643</v>
      </c>
      <c r="X41" s="51" t="s">
        <v>643</v>
      </c>
      <c r="Y41" s="51" t="s">
        <v>643</v>
      </c>
      <c r="Z41" s="51" t="s">
        <v>643</v>
      </c>
      <c r="AA41" s="51" t="s">
        <v>643</v>
      </c>
      <c r="AB41" s="51" t="s">
        <v>639</v>
      </c>
      <c r="AC41" s="51" t="s">
        <v>638</v>
      </c>
      <c r="AD41" s="51" t="s">
        <v>638</v>
      </c>
      <c r="AE41" s="51" t="s">
        <v>638</v>
      </c>
      <c r="AF41" s="51" t="s">
        <v>1748</v>
      </c>
      <c r="AG41" s="51" t="s">
        <v>638</v>
      </c>
      <c r="AH41" s="51" t="s">
        <v>638</v>
      </c>
      <c r="AI41" s="51" t="s">
        <v>639</v>
      </c>
      <c r="AJ41" s="51" t="s">
        <v>638</v>
      </c>
      <c r="AK41" s="51" t="s">
        <v>638</v>
      </c>
      <c r="AL41" s="51" t="s">
        <v>638</v>
      </c>
      <c r="AM41" s="51" t="s">
        <v>639</v>
      </c>
      <c r="AN41" s="51" t="s">
        <v>639</v>
      </c>
      <c r="AO41" s="51" t="s">
        <v>1749</v>
      </c>
      <c r="AP41" s="51" t="s">
        <v>1750</v>
      </c>
      <c r="AQ41" s="51" t="s">
        <v>638</v>
      </c>
      <c r="AR41" s="51" t="s">
        <v>638</v>
      </c>
      <c r="AS41" s="51" t="s">
        <v>639</v>
      </c>
      <c r="AT41" s="51" t="s">
        <v>639</v>
      </c>
      <c r="AU41" s="51" t="s">
        <v>638</v>
      </c>
      <c r="AV41" s="51" t="s">
        <v>639</v>
      </c>
      <c r="AW41" s="51" t="s">
        <v>639</v>
      </c>
      <c r="AX41" s="51" t="s">
        <v>638</v>
      </c>
      <c r="AY41" s="51" t="s">
        <v>638</v>
      </c>
      <c r="AZ41" s="51" t="s">
        <v>638</v>
      </c>
      <c r="BA41" s="51" t="s">
        <v>639</v>
      </c>
      <c r="BB41" s="51" t="s">
        <v>294</v>
      </c>
      <c r="BC41" s="51" t="s">
        <v>294</v>
      </c>
      <c r="BD41" s="51" t="s">
        <v>638</v>
      </c>
      <c r="BE41" s="51" t="s">
        <v>1751</v>
      </c>
      <c r="BF41" s="51" t="s">
        <v>638</v>
      </c>
      <c r="BG41" s="51" t="s">
        <v>1752</v>
      </c>
      <c r="BH41" s="51" t="s">
        <v>638</v>
      </c>
      <c r="BI41" s="51" t="s">
        <v>638</v>
      </c>
      <c r="BJ41" s="51" t="s">
        <v>639</v>
      </c>
      <c r="BK41" s="51" t="s">
        <v>1753</v>
      </c>
      <c r="BL41" s="51" t="s">
        <v>294</v>
      </c>
      <c r="BN41" s="51" t="s">
        <v>639</v>
      </c>
      <c r="BO41" s="51" t="s">
        <v>638</v>
      </c>
      <c r="BP41" s="51" t="s">
        <v>1723</v>
      </c>
      <c r="BQ41" s="51" t="s">
        <v>1724</v>
      </c>
      <c r="BR41" s="51" t="s">
        <v>639</v>
      </c>
      <c r="BS41" s="51" t="s">
        <v>294</v>
      </c>
      <c r="BT41" s="51" t="s">
        <v>639</v>
      </c>
      <c r="BU41" s="51" t="s">
        <v>639</v>
      </c>
      <c r="BV41" s="51" t="s">
        <v>638</v>
      </c>
      <c r="BW41" s="51" t="s">
        <v>639</v>
      </c>
      <c r="BX41" s="51" t="s">
        <v>639</v>
      </c>
      <c r="BY41" s="51" t="s">
        <v>639</v>
      </c>
      <c r="BZ41" s="51" t="s">
        <v>638</v>
      </c>
      <c r="CA41" s="51" t="s">
        <v>639</v>
      </c>
      <c r="CB41" s="51" t="s">
        <v>639</v>
      </c>
      <c r="CC41" s="51" t="s">
        <v>639</v>
      </c>
      <c r="CD41" s="51" t="s">
        <v>639</v>
      </c>
      <c r="CE41" s="51" t="s">
        <v>639</v>
      </c>
      <c r="CF41" s="51" t="s">
        <v>639</v>
      </c>
      <c r="CG41" s="51" t="s">
        <v>639</v>
      </c>
      <c r="CH41" s="51" t="s">
        <v>639</v>
      </c>
      <c r="CI41" s="51" t="s">
        <v>639</v>
      </c>
      <c r="CJ41" s="51" t="s">
        <v>639</v>
      </c>
      <c r="CK41" s="51" t="s">
        <v>639</v>
      </c>
      <c r="CL41" s="51" t="s">
        <v>639</v>
      </c>
      <c r="CM41" s="51" t="s">
        <v>639</v>
      </c>
      <c r="CN41" s="51" t="s">
        <v>639</v>
      </c>
      <c r="CO41" s="51" t="s">
        <v>639</v>
      </c>
      <c r="CP41" s="51" t="s">
        <v>639</v>
      </c>
      <c r="CR41" s="51" t="s">
        <v>638</v>
      </c>
      <c r="CS41" s="51" t="s">
        <v>638</v>
      </c>
      <c r="CT41" s="51" t="s">
        <v>639</v>
      </c>
      <c r="CU41" s="51" t="s">
        <v>638</v>
      </c>
      <c r="CV41" s="51" t="s">
        <v>638</v>
      </c>
      <c r="CW41" s="51" t="s">
        <v>638</v>
      </c>
      <c r="CX41" s="51" t="s">
        <v>1754</v>
      </c>
      <c r="CY41" s="51" t="s">
        <v>639</v>
      </c>
      <c r="CZ41" s="51" t="s">
        <v>638</v>
      </c>
      <c r="DA41" s="51" t="s">
        <v>638</v>
      </c>
      <c r="DB41" s="51" t="s">
        <v>638</v>
      </c>
      <c r="DC41" s="51" t="s">
        <v>638</v>
      </c>
      <c r="DD41" s="51" t="s">
        <v>638</v>
      </c>
      <c r="DF41" s="51" t="s">
        <v>1755</v>
      </c>
      <c r="DG41" s="51" t="s">
        <v>1756</v>
      </c>
      <c r="DH41" s="51" t="s">
        <v>638</v>
      </c>
      <c r="DI41" s="51" t="s">
        <v>638</v>
      </c>
      <c r="DJ41" s="51" t="s">
        <v>638</v>
      </c>
      <c r="DK41" s="51" t="s">
        <v>638</v>
      </c>
      <c r="DL41" s="51" t="s">
        <v>638</v>
      </c>
      <c r="DM41" s="51" t="s">
        <v>1336</v>
      </c>
      <c r="DN41" s="51" t="s">
        <v>639</v>
      </c>
      <c r="DP41" s="51" t="s">
        <v>703</v>
      </c>
      <c r="DQ41" s="51" t="s">
        <v>639</v>
      </c>
      <c r="DR41" s="51" t="s">
        <v>638</v>
      </c>
      <c r="DS41" s="51" t="s">
        <v>638</v>
      </c>
      <c r="DT41" s="51" t="s">
        <v>639</v>
      </c>
      <c r="DU41" s="51" t="s">
        <v>638</v>
      </c>
      <c r="DW41" s="51" t="s">
        <v>638</v>
      </c>
      <c r="DX41" s="51" t="s">
        <v>638</v>
      </c>
      <c r="DY41" s="51" t="s">
        <v>638</v>
      </c>
      <c r="DZ41" s="51" t="s">
        <v>639</v>
      </c>
      <c r="EB41" s="51" t="s">
        <v>638</v>
      </c>
      <c r="EC41" s="51" t="s">
        <v>638</v>
      </c>
      <c r="ED41" s="51" t="s">
        <v>639</v>
      </c>
      <c r="EE41" s="51" t="s">
        <v>639</v>
      </c>
      <c r="EF41" s="51" t="s">
        <v>294</v>
      </c>
      <c r="EG41" s="51" t="s">
        <v>638</v>
      </c>
      <c r="EH41" s="51" t="s">
        <v>1757</v>
      </c>
      <c r="EI41" s="51" t="s">
        <v>638</v>
      </c>
      <c r="EJ41" s="51" t="s">
        <v>639</v>
      </c>
      <c r="EK41" s="51" t="s">
        <v>639</v>
      </c>
      <c r="EL41" s="51" t="s">
        <v>294</v>
      </c>
      <c r="EM41" s="51" t="s">
        <v>638</v>
      </c>
      <c r="EN41" s="51" t="s">
        <v>639</v>
      </c>
      <c r="EO41" s="51" t="s">
        <v>639</v>
      </c>
      <c r="EP41" s="51" t="s">
        <v>639</v>
      </c>
      <c r="EQ41" s="51" t="s">
        <v>294</v>
      </c>
      <c r="ER41" s="51" t="s">
        <v>1758</v>
      </c>
      <c r="ES41" s="51" t="s">
        <v>639</v>
      </c>
      <c r="ET41" s="51" t="s">
        <v>639</v>
      </c>
      <c r="EU41" s="51" t="s">
        <v>638</v>
      </c>
      <c r="EV41" s="51" t="s">
        <v>638</v>
      </c>
      <c r="EW41" s="51" t="s">
        <v>639</v>
      </c>
      <c r="EZ41" s="51" t="s">
        <v>638</v>
      </c>
      <c r="FA41" s="51" t="s">
        <v>638</v>
      </c>
      <c r="FB41" s="51" t="s">
        <v>639</v>
      </c>
      <c r="FC41" s="51" t="s">
        <v>638</v>
      </c>
      <c r="FD41" s="51" t="s">
        <v>638</v>
      </c>
      <c r="FE41" s="51" t="s">
        <v>1741</v>
      </c>
      <c r="FF41" s="51" t="s">
        <v>639</v>
      </c>
      <c r="FG41" s="51" t="s">
        <v>639</v>
      </c>
      <c r="FH41" s="51" t="s">
        <v>638</v>
      </c>
      <c r="FI41" s="51" t="s">
        <v>639</v>
      </c>
      <c r="FJ41" s="51" t="s">
        <v>639</v>
      </c>
      <c r="FL41" s="51" t="s">
        <v>638</v>
      </c>
      <c r="FM41" s="51" t="s">
        <v>639</v>
      </c>
      <c r="FN41" s="51" t="s">
        <v>638</v>
      </c>
      <c r="FO41" s="51" t="s">
        <v>639</v>
      </c>
      <c r="FP41" s="51" t="s">
        <v>639</v>
      </c>
      <c r="FQ41" s="51" t="s">
        <v>639</v>
      </c>
      <c r="FR41" s="51" t="s">
        <v>294</v>
      </c>
      <c r="FT41" s="51" t="s">
        <v>638</v>
      </c>
      <c r="FU41" s="51" t="s">
        <v>1759</v>
      </c>
      <c r="FV41" s="51" t="s">
        <v>1760</v>
      </c>
      <c r="FW41" s="51" t="s">
        <v>638</v>
      </c>
      <c r="FX41" s="51" t="s">
        <v>638</v>
      </c>
      <c r="FY41" s="51" t="s">
        <v>638</v>
      </c>
      <c r="FZ41" s="51" t="s">
        <v>638</v>
      </c>
      <c r="GA41" s="51" t="s">
        <v>638</v>
      </c>
      <c r="GB41" s="51" t="s">
        <v>638</v>
      </c>
      <c r="GC41" s="51" t="s">
        <v>638</v>
      </c>
      <c r="GE41" s="51" t="s">
        <v>294</v>
      </c>
      <c r="GF41" s="51" t="s">
        <v>294</v>
      </c>
      <c r="GG41" s="51" t="s">
        <v>1761</v>
      </c>
      <c r="GH41" s="51" t="s">
        <v>1761</v>
      </c>
      <c r="GI41" s="51" t="s">
        <v>294</v>
      </c>
      <c r="GJ41" s="51" t="s">
        <v>643</v>
      </c>
      <c r="GK41" s="51" t="s">
        <v>1762</v>
      </c>
      <c r="GL41" s="51" t="s">
        <v>1763</v>
      </c>
      <c r="GM41" s="51" t="s">
        <v>1764</v>
      </c>
      <c r="GN41" s="51" t="s">
        <v>1762</v>
      </c>
      <c r="GO41" s="51" t="s">
        <v>1765</v>
      </c>
      <c r="GP41" s="51" t="s">
        <v>1766</v>
      </c>
      <c r="GQ41" s="51" t="s">
        <v>1766</v>
      </c>
      <c r="GR41" s="51" t="s">
        <v>1767</v>
      </c>
      <c r="GS41" s="51" t="s">
        <v>1768</v>
      </c>
      <c r="GT41" s="51" t="s">
        <v>1769</v>
      </c>
      <c r="GU41" s="51" t="s">
        <v>638</v>
      </c>
      <c r="GV41" s="51" t="s">
        <v>639</v>
      </c>
      <c r="GW41" s="51" t="s">
        <v>638</v>
      </c>
      <c r="GX41" s="51" t="s">
        <v>638</v>
      </c>
      <c r="GY41" s="51" t="s">
        <v>639</v>
      </c>
      <c r="GZ41" s="51" t="s">
        <v>639</v>
      </c>
      <c r="HA41" s="51" t="s">
        <v>638</v>
      </c>
      <c r="HB41" s="51" t="s">
        <v>638</v>
      </c>
      <c r="HC41" s="51" t="s">
        <v>638</v>
      </c>
      <c r="HD41" s="51" t="s">
        <v>638</v>
      </c>
      <c r="HE41" s="51" t="s">
        <v>638</v>
      </c>
      <c r="HF41" s="51" t="s">
        <v>638</v>
      </c>
      <c r="HG41" s="51" t="s">
        <v>1758</v>
      </c>
      <c r="HH41" s="51" t="s">
        <v>639</v>
      </c>
      <c r="HI41" s="51" t="s">
        <v>294</v>
      </c>
      <c r="HJ41" s="51" t="s">
        <v>294</v>
      </c>
      <c r="HK41" s="51" t="s">
        <v>294</v>
      </c>
      <c r="HL41" s="51" t="s">
        <v>294</v>
      </c>
      <c r="HM41" s="51" t="s">
        <v>294</v>
      </c>
      <c r="HN41" s="51" t="s">
        <v>294</v>
      </c>
      <c r="HO41" s="51" t="s">
        <v>294</v>
      </c>
      <c r="HP41" s="51" t="s">
        <v>294</v>
      </c>
      <c r="HQ41" s="51" t="s">
        <v>294</v>
      </c>
      <c r="HR41" s="51" t="s">
        <v>294</v>
      </c>
      <c r="HS41" s="51" t="s">
        <v>294</v>
      </c>
      <c r="HT41" s="51" t="s">
        <v>294</v>
      </c>
      <c r="HU41" s="51" t="s">
        <v>294</v>
      </c>
      <c r="HV41" s="51" t="s">
        <v>294</v>
      </c>
      <c r="HW41" s="51" t="s">
        <v>294</v>
      </c>
      <c r="HX41" s="51" t="s">
        <v>294</v>
      </c>
      <c r="HY41" s="51" t="s">
        <v>294</v>
      </c>
      <c r="HZ41" s="51" t="s">
        <v>294</v>
      </c>
      <c r="IA41" s="51" t="s">
        <v>294</v>
      </c>
      <c r="IB41" s="51" t="s">
        <v>294</v>
      </c>
      <c r="IC41" s="51" t="s">
        <v>294</v>
      </c>
      <c r="ID41" s="51" t="s">
        <v>294</v>
      </c>
      <c r="IF41" s="51" t="s">
        <v>294</v>
      </c>
      <c r="IG41" s="51" t="s">
        <v>294</v>
      </c>
      <c r="IH41" s="51" t="s">
        <v>294</v>
      </c>
      <c r="II41" s="51" t="s">
        <v>294</v>
      </c>
      <c r="IJ41" s="51" t="s">
        <v>294</v>
      </c>
      <c r="IK41" s="51" t="s">
        <v>294</v>
      </c>
      <c r="IL41" s="51" t="s">
        <v>294</v>
      </c>
      <c r="IM41" s="51" t="s">
        <v>294</v>
      </c>
      <c r="IN41" s="51" t="s">
        <v>294</v>
      </c>
      <c r="IO41" s="51" t="s">
        <v>294</v>
      </c>
      <c r="IQ41" s="51" t="s">
        <v>294</v>
      </c>
      <c r="IR41" s="51" t="s">
        <v>294</v>
      </c>
      <c r="IS41" s="51" t="s">
        <v>294</v>
      </c>
      <c r="IT41" s="51" t="s">
        <v>294</v>
      </c>
      <c r="IU41" s="51" t="s">
        <v>294</v>
      </c>
      <c r="IV41" s="51" t="s">
        <v>294</v>
      </c>
      <c r="IX41" s="51" t="s">
        <v>294</v>
      </c>
      <c r="IY41" s="51" t="s">
        <v>294</v>
      </c>
      <c r="IZ41" s="51" t="s">
        <v>294</v>
      </c>
      <c r="JA41" s="51" t="s">
        <v>294</v>
      </c>
      <c r="JB41" s="51" t="s">
        <v>294</v>
      </c>
      <c r="JC41" s="51" t="s">
        <v>294</v>
      </c>
      <c r="JD41" s="51" t="s">
        <v>294</v>
      </c>
      <c r="JG41" s="51" t="s">
        <v>294</v>
      </c>
      <c r="JH41" s="51" t="s">
        <v>294</v>
      </c>
      <c r="JI41" s="51" t="s">
        <v>294</v>
      </c>
      <c r="JJ41" s="51" t="s">
        <v>294</v>
      </c>
      <c r="JK41" s="51" t="s">
        <v>294</v>
      </c>
      <c r="JL41" s="51" t="s">
        <v>294</v>
      </c>
      <c r="JM41" s="51" t="s">
        <v>294</v>
      </c>
      <c r="JN41" s="51" t="s">
        <v>294</v>
      </c>
      <c r="JO41" s="51" t="s">
        <v>294</v>
      </c>
      <c r="JP41" s="51" t="s">
        <v>294</v>
      </c>
      <c r="JQ41" s="51" t="s">
        <v>294</v>
      </c>
      <c r="JR41" s="51" t="s">
        <v>294</v>
      </c>
      <c r="JS41" s="51" t="s">
        <v>294</v>
      </c>
      <c r="JT41" s="51" t="s">
        <v>294</v>
      </c>
      <c r="JU41" s="51" t="s">
        <v>294</v>
      </c>
      <c r="JV41" s="51" t="s">
        <v>294</v>
      </c>
      <c r="JW41" s="51" t="s">
        <v>294</v>
      </c>
      <c r="JX41" s="51" t="s">
        <v>294</v>
      </c>
      <c r="JY41" s="51" t="s">
        <v>294</v>
      </c>
      <c r="JZ41" s="51" t="s">
        <v>294</v>
      </c>
      <c r="KA41" s="51" t="s">
        <v>294</v>
      </c>
      <c r="KB41" s="51" t="s">
        <v>294</v>
      </c>
      <c r="KC41" s="51" t="s">
        <v>294</v>
      </c>
      <c r="KD41" s="51" t="s">
        <v>294</v>
      </c>
      <c r="KE41" s="51" t="s">
        <v>294</v>
      </c>
      <c r="KF41" s="51" t="s">
        <v>294</v>
      </c>
      <c r="KG41" s="51" t="s">
        <v>294</v>
      </c>
      <c r="KH41" s="51" t="s">
        <v>294</v>
      </c>
      <c r="KI41" s="51" t="s">
        <v>294</v>
      </c>
      <c r="KJ41" s="51" t="s">
        <v>294</v>
      </c>
      <c r="KK41" s="51" t="s">
        <v>294</v>
      </c>
      <c r="KL41" s="51" t="s">
        <v>294</v>
      </c>
      <c r="KM41" s="51" t="s">
        <v>294</v>
      </c>
      <c r="KN41" s="51" t="s">
        <v>294</v>
      </c>
      <c r="KO41" s="51" t="s">
        <v>294</v>
      </c>
      <c r="KP41" s="51" t="s">
        <v>294</v>
      </c>
      <c r="KQ41" s="51" t="s">
        <v>294</v>
      </c>
      <c r="KR41" s="51" t="s">
        <v>294</v>
      </c>
      <c r="KS41" s="51" t="s">
        <v>294</v>
      </c>
      <c r="KT41" s="51" t="s">
        <v>294</v>
      </c>
      <c r="KU41" s="51" t="s">
        <v>294</v>
      </c>
      <c r="KV41" s="51" t="s">
        <v>294</v>
      </c>
      <c r="KW41" s="51" t="s">
        <v>294</v>
      </c>
      <c r="KX41" s="51" t="s">
        <v>294</v>
      </c>
      <c r="KY41" s="51" t="s">
        <v>294</v>
      </c>
      <c r="KZ41" s="51" t="s">
        <v>294</v>
      </c>
      <c r="LA41" s="51" t="s">
        <v>294</v>
      </c>
      <c r="LB41" s="51" t="s">
        <v>294</v>
      </c>
      <c r="LC41" s="51" t="s">
        <v>294</v>
      </c>
      <c r="LD41" s="51" t="s">
        <v>294</v>
      </c>
      <c r="LE41" s="51" t="s">
        <v>294</v>
      </c>
      <c r="LF41" s="51" t="s">
        <v>294</v>
      </c>
      <c r="LG41" s="51" t="s">
        <v>294</v>
      </c>
      <c r="LH41" s="51" t="s">
        <v>294</v>
      </c>
      <c r="LI41" s="51" t="s">
        <v>294</v>
      </c>
      <c r="LJ41" s="51" t="s">
        <v>294</v>
      </c>
      <c r="LK41" s="51" t="s">
        <v>294</v>
      </c>
      <c r="LL41" s="51" t="s">
        <v>294</v>
      </c>
      <c r="LM41" s="51" t="s">
        <v>294</v>
      </c>
      <c r="LN41" s="51" t="s">
        <v>294</v>
      </c>
      <c r="LO41" s="51" t="s">
        <v>294</v>
      </c>
      <c r="LP41" s="51" t="s">
        <v>294</v>
      </c>
      <c r="LQ41" s="51" t="s">
        <v>294</v>
      </c>
      <c r="LR41" s="51" t="s">
        <v>294</v>
      </c>
      <c r="LS41" s="51" t="s">
        <v>294</v>
      </c>
      <c r="LT41" s="51" t="s">
        <v>294</v>
      </c>
      <c r="LU41" s="51" t="s">
        <v>294</v>
      </c>
      <c r="LV41" s="51" t="s">
        <v>294</v>
      </c>
      <c r="LW41" s="51" t="s">
        <v>294</v>
      </c>
      <c r="LX41" s="51" t="s">
        <v>294</v>
      </c>
      <c r="LY41" s="51" t="s">
        <v>294</v>
      </c>
      <c r="LZ41" s="51" t="s">
        <v>294</v>
      </c>
      <c r="MA41" s="51" t="s">
        <v>294</v>
      </c>
      <c r="MB41" s="51" t="s">
        <v>294</v>
      </c>
      <c r="MC41" s="51" t="s">
        <v>294</v>
      </c>
      <c r="MD41" s="51" t="s">
        <v>294</v>
      </c>
      <c r="ME41" s="51" t="s">
        <v>294</v>
      </c>
      <c r="MF41" s="51" t="s">
        <v>294</v>
      </c>
      <c r="MG41" s="51" t="s">
        <v>294</v>
      </c>
      <c r="MH41" s="51" t="s">
        <v>294</v>
      </c>
      <c r="MI41" s="51" t="s">
        <v>294</v>
      </c>
      <c r="MJ41" s="51" t="s">
        <v>294</v>
      </c>
      <c r="MK41" s="51" t="s">
        <v>294</v>
      </c>
      <c r="ML41" s="51" t="s">
        <v>294</v>
      </c>
      <c r="MM41" s="51" t="s">
        <v>294</v>
      </c>
      <c r="MN41" s="51" t="s">
        <v>294</v>
      </c>
      <c r="MO41" s="51" t="s">
        <v>294</v>
      </c>
      <c r="MP41" s="51" t="s">
        <v>294</v>
      </c>
      <c r="MQ41" s="51" t="s">
        <v>294</v>
      </c>
      <c r="MR41" s="51" t="s">
        <v>294</v>
      </c>
      <c r="MS41" s="51" t="s">
        <v>294</v>
      </c>
      <c r="MT41" s="51" t="s">
        <v>294</v>
      </c>
      <c r="MU41" s="51" t="s">
        <v>294</v>
      </c>
      <c r="MV41" s="51" t="s">
        <v>294</v>
      </c>
      <c r="MW41" s="51" t="s">
        <v>294</v>
      </c>
      <c r="MX41" s="51" t="s">
        <v>294</v>
      </c>
      <c r="MY41" s="51" t="s">
        <v>294</v>
      </c>
      <c r="MZ41" s="54" t="s">
        <v>294</v>
      </c>
      <c r="NA41" s="51" t="s">
        <v>294</v>
      </c>
      <c r="NB41" s="51" t="s">
        <v>294</v>
      </c>
      <c r="NC41" s="51" t="s">
        <v>294</v>
      </c>
      <c r="ND41" s="51" t="s">
        <v>294</v>
      </c>
      <c r="NE41" s="51" t="s">
        <v>294</v>
      </c>
      <c r="NF41" s="51" t="s">
        <v>294</v>
      </c>
      <c r="NG41" s="51" t="s">
        <v>294</v>
      </c>
      <c r="NH41" s="51" t="s">
        <v>294</v>
      </c>
      <c r="NI41" s="51" t="s">
        <v>294</v>
      </c>
      <c r="NJ41" s="51" t="s">
        <v>294</v>
      </c>
      <c r="NK41" s="51" t="s">
        <v>643</v>
      </c>
      <c r="NL41" s="51" t="str">
        <f>IF(OR(EXACT(Table1[[#This Row],[TR IPCC scenarios]],"Yes"), EXACT(Table1[[#This Row],[PR IPCC scenarios]],"Yes")),"Yes","No")</f>
        <v>No</v>
      </c>
      <c r="NM41" s="52" t="str">
        <f>IF(OR(EXACT(Table1[[#This Row],[TR NGFS scenarios]],"Yes"), EXACT(Table1[[#This Row],[PR NGFS scenarios]],"Yes")),"Yes","No")</f>
        <v>No</v>
      </c>
      <c r="NN41" s="51" t="str">
        <f>IF(OR(EXACT(Table1[[#This Row],[Geographic Coverage - Global (PR)]],"Yes"), EXACT(Table1[[#This Row],[Geographic Coverage - Global (TR)]],"Yes")),"Yes","No")</f>
        <v>Yes</v>
      </c>
      <c r="NO41" s="51" t="str">
        <f>IF(OR(EXACT(Table1[[#This Row],[Geographic Coverage - Europe (TR)]],"Yes"), EXACT(Table1[[#This Row],[Geographic Coverage - Europe (PR)]],"Yes")),"Yes","No")</f>
        <v>Yes</v>
      </c>
      <c r="NP41" s="51" t="str">
        <f>IF(OR(EXACT(Table1[[#This Row],[Geographic Coverage - APAC (TR)]],"Yes"), EXACT(Table1[[#This Row],[Geographic Coverage - APAC (PR)]],"Yes")),"Yes","No")</f>
        <v>Yes</v>
      </c>
      <c r="NQ41" s="51" t="str">
        <f>IF(OR(EXACT(Table1[[#This Row],[Geographic Coverage - Africa (TR)]],"Yes"), EXACT(Table1[[#This Row],[Geographic Coverage - Africa (PR)]],"Yes")),"Yes","No")</f>
        <v>Yes</v>
      </c>
      <c r="NR41" s="51" t="str">
        <f>IF(OR(EXACT(Table1[[#This Row],[Geographic Coverage - North America (TR)]],"Yes"), EXACT(Table1[[#This Row],[Geographic Coverage - North America (PR)]],"Yes")),"Yes","No")</f>
        <v>Yes</v>
      </c>
      <c r="NS41" s="51" t="str">
        <f>IF(OR(EXACT(Table1[[#This Row],[Geographic Coverage - North America (TR)]],"Yes"), EXACT(Table1[[#This Row],[Geographic Coverage - North America (PR)]],"Yes")),"Yes","No")</f>
        <v>Yes</v>
      </c>
      <c r="NT41" s="51" t="str">
        <f>IF(OR(EXACT(Table1[[#This Row],[Coverage of Asset Classes - Equities]],"Yes"), EXACT(Table1[[#This Row],[Coverage of Asset Classes - Equities (Physical Risks)]],"Yes")),"Yes","No")</f>
        <v>Yes</v>
      </c>
      <c r="NU41" s="51" t="str">
        <f>IF(OR(EXACT(Table1[[#This Row],[Coverage of Asset Classes - Mortgages]],"Yes"), EXACT(Table1[[#This Row],[Coverage of Asset Classes -Mortgages (Physical Risks)]],"Yes")),"Yes","No")</f>
        <v>No</v>
      </c>
      <c r="NV41" s="51" t="str">
        <f>IF(OR(EXACT(Table1[[#This Row],[Coverage of Asset Classes - Real Estate / Real Assets]],"Yes"), EXACT(Table1[[#This Row],[Coverage of Asset Classes - Real Estate / Real Assets (Physical Risks)]],"Yes")),"Yes","No")</f>
        <v>No</v>
      </c>
      <c r="NW41" s="51" t="str">
        <f>IF(OR(EXACT(Table1[[#This Row],[Coverage of Asset Classes - Bonds, government]],"Yes"), EXACT(Table1[[#This Row],[Coverage of Asset Classes - Bonds, government (Physical Risks)]],"Yes")),"Yes","No")</f>
        <v>No</v>
      </c>
      <c r="NX41" s="51" t="str">
        <f>IF(OR(EXACT(Table1[[#This Row],[Coverage of Asset Classes - Bonds, corporate]],"Yes"), EXACT(Table1[[#This Row],[Coverage of Asset Classes - Bonds, corporate (Physical Risks)]],"Yes")),"Yes","No")</f>
        <v>Yes</v>
      </c>
      <c r="NY41" s="51" t="str">
        <f>IF(OR(EXACT(Table1[[#This Row],[Coverage of Asset Classes - Commodities]],"Yes"), EXACT(Table1[[#This Row],[Coverage of Asset Classes - Commodities (Physical Risks)]],"Yes")),"Yes","No")</f>
        <v>No</v>
      </c>
      <c r="NZ41" s="51" t="s">
        <v>643</v>
      </c>
      <c r="OA41" s="51" t="s">
        <v>1770</v>
      </c>
      <c r="OB41" s="51" t="s">
        <v>1771</v>
      </c>
    </row>
    <row r="42" spans="1:392" s="51" customFormat="1" ht="15.95" customHeight="1" x14ac:dyDescent="0.25">
      <c r="A42" s="51" t="s">
        <v>113</v>
      </c>
      <c r="B42" s="51" t="s">
        <v>634</v>
      </c>
      <c r="C42" s="51" t="s">
        <v>26</v>
      </c>
      <c r="D42" s="51" t="s">
        <v>1772</v>
      </c>
      <c r="E42" s="131" t="s">
        <v>1773</v>
      </c>
      <c r="F42" s="51" t="s">
        <v>114</v>
      </c>
      <c r="G42" s="51" t="s">
        <v>115</v>
      </c>
      <c r="H42" s="51" t="s">
        <v>1774</v>
      </c>
      <c r="I42" s="51" t="s">
        <v>643</v>
      </c>
      <c r="J42" s="51" t="s">
        <v>638</v>
      </c>
      <c r="K42" s="51" t="s">
        <v>638</v>
      </c>
      <c r="L42" s="51" t="s">
        <v>639</v>
      </c>
      <c r="M42" s="51" t="s">
        <v>639</v>
      </c>
      <c r="N42" s="51" t="s">
        <v>638</v>
      </c>
      <c r="O42" s="51" t="s">
        <v>638</v>
      </c>
      <c r="P42" s="51" t="s">
        <v>639</v>
      </c>
      <c r="Q42" s="51" t="s">
        <v>294</v>
      </c>
      <c r="R42" s="51" t="s">
        <v>639</v>
      </c>
      <c r="S42" s="51" t="s">
        <v>638</v>
      </c>
      <c r="T42" s="51" t="s">
        <v>294</v>
      </c>
      <c r="U42" s="51" t="s">
        <v>638</v>
      </c>
      <c r="V42" s="51" t="s">
        <v>638</v>
      </c>
      <c r="W42" s="51" t="s">
        <v>639</v>
      </c>
      <c r="X42" s="51" t="s">
        <v>639</v>
      </c>
      <c r="Y42" s="51" t="s">
        <v>639</v>
      </c>
      <c r="Z42" s="51" t="s">
        <v>294</v>
      </c>
      <c r="AA42" s="51" t="s">
        <v>294</v>
      </c>
      <c r="AB42" s="51" t="s">
        <v>1775</v>
      </c>
      <c r="AC42" s="51" t="s">
        <v>638</v>
      </c>
      <c r="AD42" s="51" t="s">
        <v>638</v>
      </c>
      <c r="AE42" s="51" t="s">
        <v>643</v>
      </c>
      <c r="AF42" s="51" t="s">
        <v>643</v>
      </c>
      <c r="AG42" s="51" t="s">
        <v>638</v>
      </c>
      <c r="AH42" s="51" t="s">
        <v>638</v>
      </c>
      <c r="AI42" s="51" t="s">
        <v>643</v>
      </c>
      <c r="AJ42" s="51" t="s">
        <v>643</v>
      </c>
      <c r="AK42" s="51" t="s">
        <v>643</v>
      </c>
      <c r="AL42" s="51" t="s">
        <v>643</v>
      </c>
      <c r="AM42" s="51" t="s">
        <v>643</v>
      </c>
      <c r="AN42" s="51" t="s">
        <v>643</v>
      </c>
      <c r="AO42" s="51" t="s">
        <v>643</v>
      </c>
      <c r="AP42" s="51" t="s">
        <v>643</v>
      </c>
      <c r="AQ42" s="51" t="s">
        <v>643</v>
      </c>
      <c r="AR42" s="51" t="s">
        <v>643</v>
      </c>
      <c r="AS42" s="51" t="s">
        <v>639</v>
      </c>
      <c r="AT42" s="51" t="s">
        <v>643</v>
      </c>
      <c r="AU42" s="51" t="s">
        <v>643</v>
      </c>
      <c r="AV42" s="51" t="s">
        <v>643</v>
      </c>
      <c r="AW42" s="51" t="s">
        <v>643</v>
      </c>
      <c r="AX42" s="51" t="s">
        <v>643</v>
      </c>
      <c r="AY42" s="51" t="s">
        <v>639</v>
      </c>
      <c r="AZ42" s="51" t="s">
        <v>643</v>
      </c>
      <c r="BA42" s="51" t="s">
        <v>643</v>
      </c>
      <c r="BB42" s="51" t="s">
        <v>643</v>
      </c>
      <c r="BC42" s="51" t="s">
        <v>643</v>
      </c>
      <c r="BD42" s="51" t="s">
        <v>643</v>
      </c>
      <c r="BE42" s="51" t="s">
        <v>643</v>
      </c>
      <c r="BF42" s="51" t="s">
        <v>643</v>
      </c>
      <c r="BG42" s="51" t="s">
        <v>643</v>
      </c>
      <c r="BH42" s="51" t="s">
        <v>643</v>
      </c>
      <c r="BI42" s="51" t="s">
        <v>643</v>
      </c>
      <c r="BJ42" s="51" t="s">
        <v>643</v>
      </c>
      <c r="BK42" s="51" t="s">
        <v>643</v>
      </c>
      <c r="BL42" s="51" t="s">
        <v>643</v>
      </c>
      <c r="BN42" s="51" t="s">
        <v>643</v>
      </c>
      <c r="BO42" s="51" t="s">
        <v>643</v>
      </c>
      <c r="BP42" s="51" t="s">
        <v>643</v>
      </c>
      <c r="BQ42" s="51" t="s">
        <v>643</v>
      </c>
      <c r="BR42" s="51" t="s">
        <v>643</v>
      </c>
      <c r="BS42" s="51" t="s">
        <v>643</v>
      </c>
      <c r="BT42" s="51" t="s">
        <v>638</v>
      </c>
      <c r="BU42" s="51" t="s">
        <v>638</v>
      </c>
      <c r="BV42" s="51" t="s">
        <v>639</v>
      </c>
      <c r="BW42" s="51" t="s">
        <v>639</v>
      </c>
      <c r="BX42" s="51" t="s">
        <v>639</v>
      </c>
      <c r="BY42" s="51" t="s">
        <v>639</v>
      </c>
      <c r="BZ42" s="51" t="s">
        <v>639</v>
      </c>
      <c r="CA42" s="51" t="s">
        <v>639</v>
      </c>
      <c r="CB42" s="51" t="s">
        <v>639</v>
      </c>
      <c r="CC42" s="51" t="s">
        <v>639</v>
      </c>
      <c r="CD42" s="51" t="s">
        <v>639</v>
      </c>
      <c r="CE42" s="51" t="s">
        <v>638</v>
      </c>
      <c r="CF42" s="51" t="s">
        <v>638</v>
      </c>
      <c r="CG42" s="51" t="s">
        <v>638</v>
      </c>
      <c r="CH42" s="51" t="s">
        <v>638</v>
      </c>
      <c r="CI42" s="51" t="s">
        <v>638</v>
      </c>
      <c r="CJ42" s="51" t="s">
        <v>638</v>
      </c>
      <c r="CK42" s="51" t="s">
        <v>638</v>
      </c>
      <c r="CL42" s="51" t="s">
        <v>638</v>
      </c>
      <c r="CM42" s="51" t="s">
        <v>638</v>
      </c>
      <c r="CN42" s="51" t="s">
        <v>638</v>
      </c>
      <c r="CO42" s="51" t="s">
        <v>639</v>
      </c>
      <c r="CP42" s="51" t="s">
        <v>643</v>
      </c>
      <c r="CQ42" s="54" t="s">
        <v>1776</v>
      </c>
      <c r="CR42" s="51" t="s">
        <v>639</v>
      </c>
      <c r="CS42" s="51" t="s">
        <v>639</v>
      </c>
      <c r="CT42" s="51" t="s">
        <v>639</v>
      </c>
      <c r="CU42" s="51" t="s">
        <v>643</v>
      </c>
      <c r="CV42" s="51" t="s">
        <v>643</v>
      </c>
      <c r="CW42" s="51" t="s">
        <v>643</v>
      </c>
      <c r="CX42" s="54"/>
      <c r="CY42" s="51" t="s">
        <v>639</v>
      </c>
      <c r="CZ42" s="51" t="s">
        <v>638</v>
      </c>
      <c r="DA42" s="51" t="s">
        <v>638</v>
      </c>
      <c r="DB42" s="51" t="s">
        <v>638</v>
      </c>
      <c r="DC42" s="51" t="s">
        <v>638</v>
      </c>
      <c r="DD42" s="51" t="s">
        <v>639</v>
      </c>
      <c r="DE42" s="54" t="s">
        <v>838</v>
      </c>
      <c r="DF42" s="51" t="s">
        <v>1777</v>
      </c>
      <c r="DG42" s="51" t="s">
        <v>1778</v>
      </c>
      <c r="DH42" s="51" t="s">
        <v>638</v>
      </c>
      <c r="DI42" s="51" t="s">
        <v>638</v>
      </c>
      <c r="DJ42" s="51" t="s">
        <v>638</v>
      </c>
      <c r="DK42" s="51" t="s">
        <v>639</v>
      </c>
      <c r="DL42" s="51" t="s">
        <v>639</v>
      </c>
      <c r="DM42" s="51" t="s">
        <v>639</v>
      </c>
      <c r="DN42" s="51" t="s">
        <v>639</v>
      </c>
      <c r="DO42" s="54" t="s">
        <v>1779</v>
      </c>
      <c r="DP42" s="51" t="s">
        <v>703</v>
      </c>
      <c r="DQ42" s="51" t="s">
        <v>638</v>
      </c>
      <c r="DR42" s="51" t="s">
        <v>638</v>
      </c>
      <c r="DS42" s="51" t="s">
        <v>638</v>
      </c>
      <c r="DT42" s="51" t="s">
        <v>638</v>
      </c>
      <c r="DU42" s="51" t="s">
        <v>638</v>
      </c>
      <c r="DV42" s="51" t="s">
        <v>653</v>
      </c>
      <c r="DW42" s="51" t="s">
        <v>638</v>
      </c>
      <c r="DX42" s="51" t="s">
        <v>639</v>
      </c>
      <c r="DY42" s="51" t="s">
        <v>639</v>
      </c>
      <c r="DZ42" s="51" t="s">
        <v>639</v>
      </c>
      <c r="EA42" s="51" t="s">
        <v>782</v>
      </c>
      <c r="EB42" s="51" t="s">
        <v>639</v>
      </c>
      <c r="EC42" s="51" t="s">
        <v>639</v>
      </c>
      <c r="ED42" s="51" t="s">
        <v>639</v>
      </c>
      <c r="EE42" s="51" t="s">
        <v>639</v>
      </c>
      <c r="EF42" s="51" t="s">
        <v>294</v>
      </c>
      <c r="EG42" s="51" t="s">
        <v>638</v>
      </c>
      <c r="EH42" s="51" t="s">
        <v>1780</v>
      </c>
      <c r="EI42" s="51" t="s">
        <v>638</v>
      </c>
      <c r="EJ42" s="51" t="s">
        <v>638</v>
      </c>
      <c r="EK42" s="51" t="s">
        <v>638</v>
      </c>
      <c r="EL42" s="51" t="s">
        <v>1781</v>
      </c>
      <c r="EM42" s="51" t="s">
        <v>639</v>
      </c>
      <c r="EN42" s="51" t="s">
        <v>639</v>
      </c>
      <c r="EO42" s="51" t="s">
        <v>639</v>
      </c>
      <c r="EP42" s="51" t="s">
        <v>638</v>
      </c>
      <c r="EQ42" s="51" t="s">
        <v>1782</v>
      </c>
      <c r="ER42" s="51" t="s">
        <v>1783</v>
      </c>
      <c r="ES42" s="51" t="s">
        <v>638</v>
      </c>
      <c r="ET42" s="51" t="s">
        <v>638</v>
      </c>
      <c r="EU42" s="51" t="s">
        <v>638</v>
      </c>
      <c r="EV42" s="51" t="s">
        <v>638</v>
      </c>
      <c r="EW42" s="51" t="s">
        <v>639</v>
      </c>
      <c r="EX42" s="54" t="s">
        <v>783</v>
      </c>
      <c r="EY42" s="54" t="s">
        <v>1784</v>
      </c>
      <c r="EZ42" s="51" t="s">
        <v>639</v>
      </c>
      <c r="FA42" s="51" t="s">
        <v>639</v>
      </c>
      <c r="FB42" s="51" t="s">
        <v>639</v>
      </c>
      <c r="FC42" s="51" t="s">
        <v>638</v>
      </c>
      <c r="FD42" s="51" t="s">
        <v>639</v>
      </c>
      <c r="FE42" s="51" t="s">
        <v>639</v>
      </c>
      <c r="FF42" s="51" t="s">
        <v>639</v>
      </c>
      <c r="FG42" s="51" t="s">
        <v>638</v>
      </c>
      <c r="FH42" s="51" t="s">
        <v>638</v>
      </c>
      <c r="FI42" s="51" t="s">
        <v>638</v>
      </c>
      <c r="FJ42" s="51" t="s">
        <v>643</v>
      </c>
      <c r="FK42" s="54" t="s">
        <v>1785</v>
      </c>
      <c r="FL42" s="51" t="s">
        <v>638</v>
      </c>
      <c r="FM42" s="51" t="s">
        <v>638</v>
      </c>
      <c r="FN42" s="51" t="s">
        <v>638</v>
      </c>
      <c r="FO42" s="51" t="s">
        <v>638</v>
      </c>
      <c r="FP42" s="51" t="s">
        <v>638</v>
      </c>
      <c r="FQ42" s="51" t="s">
        <v>639</v>
      </c>
      <c r="FR42" s="51" t="s">
        <v>639</v>
      </c>
      <c r="FS42" s="51" t="s">
        <v>1786</v>
      </c>
      <c r="FT42" s="51" t="s">
        <v>643</v>
      </c>
      <c r="FU42" s="51" t="s">
        <v>643</v>
      </c>
      <c r="FV42" s="51" t="s">
        <v>294</v>
      </c>
      <c r="FW42" s="51" t="s">
        <v>638</v>
      </c>
      <c r="FX42" s="51" t="s">
        <v>638</v>
      </c>
      <c r="FY42" s="51" t="s">
        <v>638</v>
      </c>
      <c r="FZ42" s="51" t="s">
        <v>638</v>
      </c>
      <c r="GA42" s="51" t="s">
        <v>638</v>
      </c>
      <c r="GB42" s="51" t="s">
        <v>638</v>
      </c>
      <c r="GC42" s="51" t="s">
        <v>639</v>
      </c>
      <c r="GD42" t="s">
        <v>664</v>
      </c>
      <c r="GE42" s="51" t="s">
        <v>643</v>
      </c>
      <c r="GF42" s="51" t="s">
        <v>1787</v>
      </c>
      <c r="GG42" s="51" t="s">
        <v>1788</v>
      </c>
      <c r="GH42" s="51" t="s">
        <v>1788</v>
      </c>
      <c r="GI42" s="51" t="s">
        <v>639</v>
      </c>
      <c r="GJ42" s="51" t="s">
        <v>1789</v>
      </c>
      <c r="GK42" s="51" t="s">
        <v>643</v>
      </c>
      <c r="GL42" s="51" t="s">
        <v>1790</v>
      </c>
      <c r="GM42" s="51" t="s">
        <v>639</v>
      </c>
      <c r="GN42" s="51" t="s">
        <v>1791</v>
      </c>
      <c r="GO42" s="51" t="s">
        <v>1792</v>
      </c>
      <c r="GP42" s="51" t="s">
        <v>1793</v>
      </c>
      <c r="GQ42" s="51" t="s">
        <v>1794</v>
      </c>
      <c r="GR42" s="51" t="s">
        <v>1795</v>
      </c>
      <c r="GS42" s="51" t="s">
        <v>1796</v>
      </c>
      <c r="GT42" s="51" t="s">
        <v>1797</v>
      </c>
      <c r="GU42" s="51" t="s">
        <v>638</v>
      </c>
      <c r="GV42" s="51" t="s">
        <v>638</v>
      </c>
      <c r="GW42" s="51" t="s">
        <v>638</v>
      </c>
      <c r="GX42" s="51" t="s">
        <v>638</v>
      </c>
      <c r="GY42" s="51" t="s">
        <v>638</v>
      </c>
      <c r="GZ42" s="51" t="s">
        <v>638</v>
      </c>
      <c r="HA42" s="51" t="s">
        <v>638</v>
      </c>
      <c r="HB42" s="51" t="s">
        <v>638</v>
      </c>
      <c r="HC42" s="51" t="s">
        <v>638</v>
      </c>
      <c r="HD42" s="51" t="s">
        <v>638</v>
      </c>
      <c r="HE42" s="51" t="s">
        <v>638</v>
      </c>
      <c r="HF42" s="51" t="s">
        <v>639</v>
      </c>
      <c r="HG42" s="51" t="s">
        <v>294</v>
      </c>
      <c r="HH42" s="51" t="s">
        <v>638</v>
      </c>
      <c r="HI42" s="51" t="s">
        <v>1798</v>
      </c>
      <c r="HJ42" s="51" t="s">
        <v>1799</v>
      </c>
      <c r="HK42" s="51" t="s">
        <v>638</v>
      </c>
      <c r="HL42" s="51" t="s">
        <v>638</v>
      </c>
      <c r="HM42" s="51" t="s">
        <v>638</v>
      </c>
      <c r="HN42" s="51" t="s">
        <v>639</v>
      </c>
      <c r="HO42" s="51" t="s">
        <v>639</v>
      </c>
      <c r="HP42" s="51" t="s">
        <v>294</v>
      </c>
      <c r="HQ42" s="51" t="s">
        <v>638</v>
      </c>
      <c r="HR42" s="51" t="s">
        <v>638</v>
      </c>
      <c r="HS42" s="51" t="s">
        <v>643</v>
      </c>
      <c r="HT42" s="51" t="s">
        <v>639</v>
      </c>
      <c r="HU42" s="51" t="s">
        <v>639</v>
      </c>
      <c r="HV42" s="51" t="s">
        <v>639</v>
      </c>
      <c r="HW42" s="51" t="s">
        <v>639</v>
      </c>
      <c r="HX42" s="51" t="s">
        <v>639</v>
      </c>
      <c r="HY42" s="51" t="s">
        <v>638</v>
      </c>
      <c r="HZ42" s="51" t="s">
        <v>638</v>
      </c>
      <c r="IA42" s="51" t="s">
        <v>638</v>
      </c>
      <c r="IB42" s="51" t="s">
        <v>638</v>
      </c>
      <c r="IC42" s="51" t="s">
        <v>638</v>
      </c>
      <c r="ID42" s="51" t="s">
        <v>1800</v>
      </c>
      <c r="IE42" s="51" t="s">
        <v>1800</v>
      </c>
      <c r="IF42" s="51" t="s">
        <v>638</v>
      </c>
      <c r="IG42" s="51" t="s">
        <v>638</v>
      </c>
      <c r="IH42" s="51" t="s">
        <v>638</v>
      </c>
      <c r="II42" s="51" t="s">
        <v>638</v>
      </c>
      <c r="IJ42" s="51" t="s">
        <v>638</v>
      </c>
      <c r="IK42" s="51" t="s">
        <v>639</v>
      </c>
      <c r="IL42" s="51" t="s">
        <v>643</v>
      </c>
      <c r="IM42" s="51" t="s">
        <v>643</v>
      </c>
      <c r="IN42" s="51" t="s">
        <v>643</v>
      </c>
      <c r="IO42" s="51" t="s">
        <v>643</v>
      </c>
      <c r="IP42" s="54" t="s">
        <v>1776</v>
      </c>
      <c r="IQ42" s="51" t="s">
        <v>1801</v>
      </c>
      <c r="IR42" s="51" t="s">
        <v>638</v>
      </c>
      <c r="IS42" s="51" t="s">
        <v>638</v>
      </c>
      <c r="IT42" s="51" t="s">
        <v>638</v>
      </c>
      <c r="IU42" s="51" t="s">
        <v>638</v>
      </c>
      <c r="IV42" s="51" t="s">
        <v>639</v>
      </c>
      <c r="IW42" s="51" t="s">
        <v>730</v>
      </c>
      <c r="IX42" s="51" t="s">
        <v>1802</v>
      </c>
      <c r="IY42" s="51" t="s">
        <v>1803</v>
      </c>
      <c r="IZ42" s="51" t="s">
        <v>639</v>
      </c>
      <c r="JA42" s="51" t="s">
        <v>638</v>
      </c>
      <c r="JB42" s="51" t="s">
        <v>638</v>
      </c>
      <c r="JC42" s="51" t="s">
        <v>638</v>
      </c>
      <c r="JD42" s="51" t="s">
        <v>638</v>
      </c>
      <c r="JE42" s="51" t="s">
        <v>653</v>
      </c>
      <c r="JF42" s="51" t="s">
        <v>638</v>
      </c>
      <c r="JG42" s="51" t="s">
        <v>639</v>
      </c>
      <c r="JH42" s="51" t="s">
        <v>639</v>
      </c>
      <c r="JI42" s="51" t="s">
        <v>638</v>
      </c>
      <c r="JJ42" s="54" t="s">
        <v>639</v>
      </c>
      <c r="JK42" s="51" t="s">
        <v>294</v>
      </c>
      <c r="JL42" s="51" t="s">
        <v>638</v>
      </c>
      <c r="JM42" s="51" t="s">
        <v>643</v>
      </c>
      <c r="JN42" s="51" t="s">
        <v>638</v>
      </c>
      <c r="JO42" s="51" t="s">
        <v>638</v>
      </c>
      <c r="JP42" s="51" t="s">
        <v>638</v>
      </c>
      <c r="JQ42" s="51" t="s">
        <v>1781</v>
      </c>
      <c r="JR42" s="51" t="s">
        <v>639</v>
      </c>
      <c r="JS42" s="51" t="s">
        <v>639</v>
      </c>
      <c r="JT42" s="51" t="s">
        <v>639</v>
      </c>
      <c r="JU42" s="51" t="s">
        <v>638</v>
      </c>
      <c r="JV42" s="51" t="s">
        <v>1782</v>
      </c>
      <c r="JW42" s="51" t="s">
        <v>1783</v>
      </c>
      <c r="JX42" s="51" t="s">
        <v>638</v>
      </c>
      <c r="JY42" s="51" t="s">
        <v>638</v>
      </c>
      <c r="JZ42" s="51" t="s">
        <v>638</v>
      </c>
      <c r="KA42" s="51" t="s">
        <v>638</v>
      </c>
      <c r="KB42" s="51" t="s">
        <v>639</v>
      </c>
      <c r="KC42" s="51" t="s">
        <v>783</v>
      </c>
      <c r="KD42" s="51" t="s">
        <v>1804</v>
      </c>
      <c r="KE42" s="51" t="s">
        <v>643</v>
      </c>
      <c r="KF42" s="51" t="s">
        <v>639</v>
      </c>
      <c r="KG42" s="51" t="s">
        <v>1805</v>
      </c>
      <c r="KH42" s="51" t="s">
        <v>1806</v>
      </c>
      <c r="KI42" s="51" t="s">
        <v>1807</v>
      </c>
      <c r="KJ42" s="51" t="s">
        <v>638</v>
      </c>
      <c r="KK42" s="51" t="s">
        <v>638</v>
      </c>
      <c r="KL42" s="51" t="s">
        <v>638</v>
      </c>
      <c r="KM42" s="51" t="s">
        <v>638</v>
      </c>
      <c r="KN42" s="51" t="s">
        <v>639</v>
      </c>
      <c r="KO42" s="51" t="s">
        <v>1491</v>
      </c>
      <c r="KP42" s="51" t="s">
        <v>1808</v>
      </c>
      <c r="KQ42" s="51" t="s">
        <v>1809</v>
      </c>
      <c r="KR42" s="51" t="s">
        <v>1810</v>
      </c>
      <c r="KS42" s="51" t="s">
        <v>1811</v>
      </c>
      <c r="KT42" s="51" t="s">
        <v>1812</v>
      </c>
      <c r="KU42" s="51" t="s">
        <v>1813</v>
      </c>
      <c r="KV42" s="51" t="s">
        <v>1814</v>
      </c>
      <c r="KW42" s="51" t="s">
        <v>1815</v>
      </c>
      <c r="KX42" s="51" t="s">
        <v>638</v>
      </c>
      <c r="KY42" s="51" t="s">
        <v>638</v>
      </c>
      <c r="KZ42" s="51" t="s">
        <v>638</v>
      </c>
      <c r="LA42" s="51" t="s">
        <v>638</v>
      </c>
      <c r="LB42" s="51" t="s">
        <v>638</v>
      </c>
      <c r="LC42" s="51" t="s">
        <v>638</v>
      </c>
      <c r="LD42" s="51" t="s">
        <v>643</v>
      </c>
      <c r="LE42" s="51" t="s">
        <v>638</v>
      </c>
      <c r="LF42" s="51" t="s">
        <v>638</v>
      </c>
      <c r="LG42" s="51" t="s">
        <v>638</v>
      </c>
      <c r="LH42" s="51" t="s">
        <v>638</v>
      </c>
      <c r="LI42" s="51" t="s">
        <v>639</v>
      </c>
      <c r="LJ42" s="51" t="s">
        <v>294</v>
      </c>
      <c r="LK42" s="51" t="s">
        <v>638</v>
      </c>
      <c r="LL42" s="51" t="s">
        <v>638</v>
      </c>
      <c r="LM42" s="51" t="s">
        <v>638</v>
      </c>
      <c r="LN42" s="51" t="s">
        <v>638</v>
      </c>
      <c r="LO42" s="51" t="s">
        <v>638</v>
      </c>
      <c r="LP42" s="51" t="s">
        <v>831</v>
      </c>
      <c r="LQ42" s="51" t="s">
        <v>1816</v>
      </c>
      <c r="LR42" s="51" t="s">
        <v>638</v>
      </c>
      <c r="LS42" s="51" t="s">
        <v>638</v>
      </c>
      <c r="LT42" s="51" t="s">
        <v>638</v>
      </c>
      <c r="LU42" s="51" t="s">
        <v>638</v>
      </c>
      <c r="LV42" s="51" t="s">
        <v>643</v>
      </c>
      <c r="LW42" s="51" t="s">
        <v>638</v>
      </c>
      <c r="LX42" s="51" t="s">
        <v>643</v>
      </c>
      <c r="LY42" s="51" t="s">
        <v>815</v>
      </c>
      <c r="LZ42" s="51" t="s">
        <v>703</v>
      </c>
      <c r="MA42" s="51" t="s">
        <v>639</v>
      </c>
      <c r="MB42" s="51" t="s">
        <v>639</v>
      </c>
      <c r="MC42" s="51" t="s">
        <v>639</v>
      </c>
      <c r="MD42" s="51" t="s">
        <v>638</v>
      </c>
      <c r="ME42" s="51" t="s">
        <v>639</v>
      </c>
      <c r="MF42" s="51" t="s">
        <v>639</v>
      </c>
      <c r="MG42" s="51" t="s">
        <v>1784</v>
      </c>
      <c r="MH42" s="51" t="s">
        <v>638</v>
      </c>
      <c r="MI42" s="51" t="s">
        <v>639</v>
      </c>
      <c r="MJ42" s="51" t="s">
        <v>639</v>
      </c>
      <c r="MK42" s="51" t="s">
        <v>639</v>
      </c>
      <c r="ML42" s="51" t="s">
        <v>818</v>
      </c>
      <c r="MM42" s="51" t="s">
        <v>639</v>
      </c>
      <c r="MN42" s="51" t="s">
        <v>638</v>
      </c>
      <c r="MO42" s="51" t="s">
        <v>638</v>
      </c>
      <c r="MP42" s="51" t="s">
        <v>638</v>
      </c>
      <c r="MQ42" s="51" t="s">
        <v>639</v>
      </c>
      <c r="MR42" s="51" t="s">
        <v>1817</v>
      </c>
      <c r="MS42" s="51" t="s">
        <v>638</v>
      </c>
      <c r="MT42" s="51" t="s">
        <v>638</v>
      </c>
      <c r="MU42" s="51" t="s">
        <v>638</v>
      </c>
      <c r="MV42" s="51" t="s">
        <v>639</v>
      </c>
      <c r="MW42" s="51" t="s">
        <v>638</v>
      </c>
      <c r="MX42" s="51" t="s">
        <v>639</v>
      </c>
      <c r="MY42" s="51" t="s">
        <v>639</v>
      </c>
      <c r="MZ42" s="54" t="s">
        <v>1818</v>
      </c>
      <c r="NA42" s="52" t="s">
        <v>643</v>
      </c>
      <c r="NB42" s="51" t="s">
        <v>643</v>
      </c>
      <c r="NC42" s="51" t="s">
        <v>643</v>
      </c>
      <c r="ND42" s="51" t="s">
        <v>638</v>
      </c>
      <c r="NE42" s="51" t="s">
        <v>638</v>
      </c>
      <c r="NF42" s="51" t="s">
        <v>638</v>
      </c>
      <c r="NG42" s="51" t="s">
        <v>638</v>
      </c>
      <c r="NH42" s="51" t="s">
        <v>638</v>
      </c>
      <c r="NI42" s="51" t="s">
        <v>638</v>
      </c>
      <c r="NJ42" s="51" t="s">
        <v>639</v>
      </c>
      <c r="NK42" s="54" t="s">
        <v>664</v>
      </c>
      <c r="NL42" s="51" t="str">
        <f>IF(OR(EXACT(Table1[[#This Row],[TR IPCC scenarios]],"Yes"), EXACT(Table1[[#This Row],[PR IPCC scenarios]],"Yes")),"Yes","No")</f>
        <v>Yes</v>
      </c>
      <c r="NM42" s="51" t="str">
        <f>IF(OR(EXACT(Table1[[#This Row],[TR NGFS scenarios]],"Yes"), EXACT(Table1[[#This Row],[PR NGFS scenarios]],"Yes")),"Yes","No")</f>
        <v>Yes</v>
      </c>
      <c r="NN42" s="51" t="str">
        <f>IF(OR(EXACT(Table1[[#This Row],[Geographic Coverage - Global (PR)]],"Yes"), EXACT(Table1[[#This Row],[Geographic Coverage - Global (TR)]],"Yes")),"Yes","No")</f>
        <v>Yes</v>
      </c>
      <c r="NO42" s="51" t="str">
        <f>IF(OR(EXACT(Table1[[#This Row],[Geographic Coverage - Europe (TR)]],"Yes"), EXACT(Table1[[#This Row],[Geographic Coverage - Europe (PR)]],"Yes")),"Yes","No")</f>
        <v>Yes</v>
      </c>
      <c r="NP42" s="51" t="str">
        <f>IF(OR(EXACT(Table1[[#This Row],[Geographic Coverage - APAC (TR)]],"Yes"), EXACT(Table1[[#This Row],[Geographic Coverage - APAC (PR)]],"Yes")),"Yes","No")</f>
        <v>Yes</v>
      </c>
      <c r="NQ42" s="51" t="str">
        <f>IF(OR(EXACT(Table1[[#This Row],[Geographic Coverage - Africa (TR)]],"Yes"), EXACT(Table1[[#This Row],[Geographic Coverage - Africa (PR)]],"Yes")),"Yes","No")</f>
        <v>Yes</v>
      </c>
      <c r="NR42" s="51" t="str">
        <f>IF(OR(EXACT(Table1[[#This Row],[Geographic Coverage - North America (TR)]],"Yes"), EXACT(Table1[[#This Row],[Geographic Coverage - North America (PR)]],"Yes")),"Yes","No")</f>
        <v>Yes</v>
      </c>
      <c r="NS42" s="51" t="str">
        <f>IF(OR(EXACT(Table1[[#This Row],[Geographic Coverage - North America (TR)]],"Yes"), EXACT(Table1[[#This Row],[Geographic Coverage - North America (PR)]],"Yes")),"Yes","No")</f>
        <v>Yes</v>
      </c>
      <c r="NT42" s="51" t="str">
        <f>IF(OR(EXACT(Table1[[#This Row],[Coverage of Asset Classes - Equities]],"Yes"), EXACT(Table1[[#This Row],[Coverage of Asset Classes - Equities (Physical Risks)]],"Yes")),"Yes","No")</f>
        <v>Yes</v>
      </c>
      <c r="NU42" s="51" t="str">
        <f>IF(OR(EXACT(Table1[[#This Row],[Coverage of Asset Classes - Mortgages]],"Yes"), EXACT(Table1[[#This Row],[Coverage of Asset Classes -Mortgages (Physical Risks)]],"Yes")),"Yes","No")</f>
        <v>Yes</v>
      </c>
      <c r="NV42" s="51" t="str">
        <f>IF(OR(EXACT(Table1[[#This Row],[Coverage of Asset Classes - Real Estate / Real Assets]],"Yes"), EXACT(Table1[[#This Row],[Coverage of Asset Classes - Real Estate / Real Assets (Physical Risks)]],"Yes")),"Yes","No")</f>
        <v>Yes</v>
      </c>
      <c r="NW42" s="51" t="str">
        <f>IF(OR(EXACT(Table1[[#This Row],[Coverage of Asset Classes - Bonds, government]],"Yes"), EXACT(Table1[[#This Row],[Coverage of Asset Classes - Bonds, government (Physical Risks)]],"Yes")),"Yes","No")</f>
        <v>Yes</v>
      </c>
      <c r="NX42" s="51" t="str">
        <f>IF(OR(EXACT(Table1[[#This Row],[Coverage of Asset Classes - Bonds, corporate]],"Yes"), EXACT(Table1[[#This Row],[Coverage of Asset Classes - Bonds, corporate (Physical Risks)]],"Yes")),"Yes","No")</f>
        <v>Yes</v>
      </c>
      <c r="NY42" s="51" t="str">
        <f>IF(OR(EXACT(Table1[[#This Row],[Coverage of Asset Classes - Commodities]],"Yes"), EXACT(Table1[[#This Row],[Coverage of Asset Classes - Commodities (Physical Risks)]],"Yes")),"Yes","No")</f>
        <v>No</v>
      </c>
      <c r="NZ42" s="51" t="s">
        <v>643</v>
      </c>
      <c r="OA42" s="51" t="s">
        <v>1819</v>
      </c>
      <c r="OB42" s="51" t="s">
        <v>1820</v>
      </c>
    </row>
    <row r="43" spans="1:392" s="51" customFormat="1" ht="15.95" customHeight="1" x14ac:dyDescent="0.25">
      <c r="A43" s="51" t="s">
        <v>116</v>
      </c>
      <c r="B43" s="51" t="s">
        <v>679</v>
      </c>
      <c r="C43" s="51" t="s">
        <v>31</v>
      </c>
      <c r="D43" s="51" t="s">
        <v>117</v>
      </c>
      <c r="E43" s="131" t="s">
        <v>1821</v>
      </c>
      <c r="F43" s="51" t="s">
        <v>118</v>
      </c>
      <c r="G43" s="51" t="s">
        <v>119</v>
      </c>
      <c r="H43" s="51" t="s">
        <v>1822</v>
      </c>
      <c r="I43" s="51" t="s">
        <v>1823</v>
      </c>
      <c r="J43" s="51" t="s">
        <v>638</v>
      </c>
      <c r="K43" s="51" t="s">
        <v>639</v>
      </c>
      <c r="L43" s="51" t="s">
        <v>638</v>
      </c>
      <c r="M43" s="51" t="s">
        <v>639</v>
      </c>
      <c r="N43" s="51" t="s">
        <v>639</v>
      </c>
      <c r="O43" s="51" t="s">
        <v>639</v>
      </c>
      <c r="P43" s="51" t="s">
        <v>639</v>
      </c>
      <c r="Q43" s="51" t="s">
        <v>294</v>
      </c>
      <c r="R43" s="51" t="s">
        <v>639</v>
      </c>
      <c r="S43" s="51" t="s">
        <v>638</v>
      </c>
      <c r="T43" s="51" t="s">
        <v>643</v>
      </c>
      <c r="U43" s="51" t="s">
        <v>643</v>
      </c>
      <c r="V43" s="51" t="s">
        <v>643</v>
      </c>
      <c r="W43" s="51" t="s">
        <v>643</v>
      </c>
      <c r="X43" s="51" t="s">
        <v>643</v>
      </c>
      <c r="Y43" s="51" t="s">
        <v>643</v>
      </c>
      <c r="Z43" s="51" t="s">
        <v>643</v>
      </c>
      <c r="AA43" s="51" t="s">
        <v>643</v>
      </c>
      <c r="AB43" s="51" t="s">
        <v>643</v>
      </c>
      <c r="AC43" s="51" t="s">
        <v>638</v>
      </c>
      <c r="AD43" s="51" t="s">
        <v>638</v>
      </c>
      <c r="AE43" s="51" t="s">
        <v>638</v>
      </c>
      <c r="AF43" s="51" t="s">
        <v>1824</v>
      </c>
      <c r="AG43" s="51" t="s">
        <v>643</v>
      </c>
      <c r="AH43" s="51" t="s">
        <v>643</v>
      </c>
      <c r="AI43" s="51" t="s">
        <v>638</v>
      </c>
      <c r="AJ43" s="51" t="s">
        <v>638</v>
      </c>
      <c r="AK43" s="51" t="s">
        <v>638</v>
      </c>
      <c r="AL43" s="51" t="s">
        <v>638</v>
      </c>
      <c r="AM43" s="51" t="s">
        <v>638</v>
      </c>
      <c r="AN43" s="51" t="s">
        <v>639</v>
      </c>
      <c r="AO43" s="51" t="s">
        <v>643</v>
      </c>
      <c r="AP43" s="51" t="s">
        <v>643</v>
      </c>
      <c r="AQ43" s="51" t="s">
        <v>638</v>
      </c>
      <c r="AR43" s="51" t="s">
        <v>638</v>
      </c>
      <c r="AS43" s="51" t="s">
        <v>638</v>
      </c>
      <c r="AT43" s="51" t="s">
        <v>639</v>
      </c>
      <c r="AU43" s="51" t="s">
        <v>639</v>
      </c>
      <c r="AV43" s="51" t="s">
        <v>639</v>
      </c>
      <c r="AW43" s="51" t="s">
        <v>639</v>
      </c>
      <c r="AX43" s="51" t="s">
        <v>638</v>
      </c>
      <c r="AY43" s="51" t="s">
        <v>639</v>
      </c>
      <c r="AZ43" s="51" t="s">
        <v>643</v>
      </c>
      <c r="BA43" s="51" t="s">
        <v>639</v>
      </c>
      <c r="BB43" s="51" t="s">
        <v>1825</v>
      </c>
      <c r="BC43" s="51" t="s">
        <v>1826</v>
      </c>
      <c r="BD43" s="51" t="s">
        <v>639</v>
      </c>
      <c r="BE43" s="51" t="s">
        <v>643</v>
      </c>
      <c r="BF43" s="51" t="s">
        <v>638</v>
      </c>
      <c r="BG43" s="51" t="s">
        <v>643</v>
      </c>
      <c r="BH43" s="51" t="s">
        <v>638</v>
      </c>
      <c r="BI43" s="51" t="s">
        <v>638</v>
      </c>
      <c r="BJ43" s="51" t="s">
        <v>638</v>
      </c>
      <c r="BK43" s="51" t="s">
        <v>639</v>
      </c>
      <c r="BL43" s="51" t="s">
        <v>639</v>
      </c>
      <c r="BN43" s="51" t="s">
        <v>639</v>
      </c>
      <c r="BO43" s="51" t="s">
        <v>638</v>
      </c>
      <c r="BP43" s="51" t="s">
        <v>1827</v>
      </c>
      <c r="BQ43" s="51" t="s">
        <v>643</v>
      </c>
      <c r="BR43" s="51" t="s">
        <v>639</v>
      </c>
      <c r="BS43" s="51" t="s">
        <v>643</v>
      </c>
      <c r="BT43" s="51" t="s">
        <v>294</v>
      </c>
      <c r="BU43" s="51" t="s">
        <v>294</v>
      </c>
      <c r="BV43" s="51" t="s">
        <v>294</v>
      </c>
      <c r="BW43" s="51" t="s">
        <v>294</v>
      </c>
      <c r="BX43" s="51" t="s">
        <v>294</v>
      </c>
      <c r="BY43" s="51" t="s">
        <v>294</v>
      </c>
      <c r="BZ43" s="51" t="s">
        <v>294</v>
      </c>
      <c r="CA43" s="51" t="s">
        <v>294</v>
      </c>
      <c r="CB43" s="51" t="s">
        <v>294</v>
      </c>
      <c r="CC43" s="51" t="s">
        <v>294</v>
      </c>
      <c r="CD43" s="51" t="s">
        <v>294</v>
      </c>
      <c r="CE43" s="51" t="s">
        <v>294</v>
      </c>
      <c r="CF43" s="51" t="s">
        <v>294</v>
      </c>
      <c r="CG43" s="51" t="s">
        <v>294</v>
      </c>
      <c r="CH43" s="51" t="s">
        <v>294</v>
      </c>
      <c r="CI43" s="51" t="s">
        <v>294</v>
      </c>
      <c r="CJ43" s="51" t="s">
        <v>294</v>
      </c>
      <c r="CK43" s="51" t="s">
        <v>294</v>
      </c>
      <c r="CL43" s="51" t="s">
        <v>294</v>
      </c>
      <c r="CM43" s="51" t="s">
        <v>294</v>
      </c>
      <c r="CN43" s="51" t="s">
        <v>294</v>
      </c>
      <c r="CO43" s="51" t="s">
        <v>294</v>
      </c>
      <c r="CP43" s="51" t="s">
        <v>294</v>
      </c>
      <c r="CQ43" s="54" t="s">
        <v>294</v>
      </c>
      <c r="CR43" s="51" t="s">
        <v>294</v>
      </c>
      <c r="CS43" s="51" t="s">
        <v>294</v>
      </c>
      <c r="CT43" s="51" t="s">
        <v>294</v>
      </c>
      <c r="CU43" s="51" t="s">
        <v>294</v>
      </c>
      <c r="CV43" s="51" t="s">
        <v>294</v>
      </c>
      <c r="CW43" s="51" t="s">
        <v>294</v>
      </c>
      <c r="CX43" s="54" t="s">
        <v>294</v>
      </c>
      <c r="CY43" s="51" t="s">
        <v>294</v>
      </c>
      <c r="CZ43" s="51" t="s">
        <v>294</v>
      </c>
      <c r="DA43" s="51" t="s">
        <v>294</v>
      </c>
      <c r="DB43" s="51" t="s">
        <v>294</v>
      </c>
      <c r="DC43" s="51" t="s">
        <v>294</v>
      </c>
      <c r="DD43" s="51" t="s">
        <v>294</v>
      </c>
      <c r="DE43" s="54" t="s">
        <v>294</v>
      </c>
      <c r="DF43" s="51" t="s">
        <v>294</v>
      </c>
      <c r="DG43" s="51" t="s">
        <v>294</v>
      </c>
      <c r="DH43" s="51" t="s">
        <v>294</v>
      </c>
      <c r="DI43" s="51" t="s">
        <v>294</v>
      </c>
      <c r="DJ43" s="51" t="s">
        <v>294</v>
      </c>
      <c r="DK43" s="51" t="s">
        <v>294</v>
      </c>
      <c r="DL43" s="51" t="s">
        <v>294</v>
      </c>
      <c r="DM43" s="51" t="s">
        <v>294</v>
      </c>
      <c r="DN43" s="51" t="s">
        <v>294</v>
      </c>
      <c r="DO43" s="54" t="s">
        <v>294</v>
      </c>
      <c r="DP43" s="51" t="s">
        <v>294</v>
      </c>
      <c r="DQ43" s="51" t="s">
        <v>294</v>
      </c>
      <c r="DR43" s="51" t="s">
        <v>294</v>
      </c>
      <c r="DS43" s="51" t="s">
        <v>294</v>
      </c>
      <c r="DT43" s="51" t="s">
        <v>294</v>
      </c>
      <c r="DU43" s="51" t="s">
        <v>294</v>
      </c>
      <c r="DV43" s="51" t="s">
        <v>294</v>
      </c>
      <c r="DW43" s="51" t="s">
        <v>294</v>
      </c>
      <c r="DX43" s="51" t="s">
        <v>294</v>
      </c>
      <c r="DY43" s="51" t="s">
        <v>294</v>
      </c>
      <c r="DZ43" s="51" t="s">
        <v>294</v>
      </c>
      <c r="EA43" s="51" t="s">
        <v>294</v>
      </c>
      <c r="EB43" s="51" t="s">
        <v>294</v>
      </c>
      <c r="EC43" s="51" t="s">
        <v>294</v>
      </c>
      <c r="ED43" s="51" t="s">
        <v>294</v>
      </c>
      <c r="EE43" s="51" t="s">
        <v>294</v>
      </c>
      <c r="EF43" s="51" t="s">
        <v>294</v>
      </c>
      <c r="EG43" s="51" t="s">
        <v>294</v>
      </c>
      <c r="EH43" s="51" t="s">
        <v>294</v>
      </c>
      <c r="EI43" s="51" t="s">
        <v>294</v>
      </c>
      <c r="EJ43" s="51" t="s">
        <v>294</v>
      </c>
      <c r="EK43" s="51" t="s">
        <v>294</v>
      </c>
      <c r="EL43" s="51" t="s">
        <v>294</v>
      </c>
      <c r="EM43" s="51" t="s">
        <v>294</v>
      </c>
      <c r="EN43" s="51" t="s">
        <v>294</v>
      </c>
      <c r="EO43" s="51" t="s">
        <v>294</v>
      </c>
      <c r="EP43" s="51" t="s">
        <v>294</v>
      </c>
      <c r="EQ43" s="51" t="s">
        <v>294</v>
      </c>
      <c r="ER43" s="51" t="s">
        <v>294</v>
      </c>
      <c r="ES43" s="51" t="s">
        <v>294</v>
      </c>
      <c r="ET43" s="51" t="s">
        <v>294</v>
      </c>
      <c r="EU43" s="51" t="s">
        <v>294</v>
      </c>
      <c r="EV43" s="51" t="s">
        <v>294</v>
      </c>
      <c r="EW43" s="51" t="s">
        <v>294</v>
      </c>
      <c r="EX43" s="51" t="s">
        <v>294</v>
      </c>
      <c r="EY43" s="54" t="s">
        <v>294</v>
      </c>
      <c r="EZ43" s="51" t="s">
        <v>294</v>
      </c>
      <c r="FA43" s="51" t="s">
        <v>294</v>
      </c>
      <c r="FB43" s="51" t="s">
        <v>294</v>
      </c>
      <c r="FC43" s="51" t="s">
        <v>294</v>
      </c>
      <c r="FD43" s="51" t="s">
        <v>294</v>
      </c>
      <c r="FE43" s="51" t="s">
        <v>294</v>
      </c>
      <c r="FF43" s="51" t="s">
        <v>294</v>
      </c>
      <c r="FG43" s="51" t="s">
        <v>294</v>
      </c>
      <c r="FH43" s="51" t="s">
        <v>294</v>
      </c>
      <c r="FI43" s="51" t="s">
        <v>294</v>
      </c>
      <c r="FJ43" s="51" t="s">
        <v>294</v>
      </c>
      <c r="FK43" s="54" t="s">
        <v>294</v>
      </c>
      <c r="FL43" s="51" t="s">
        <v>294</v>
      </c>
      <c r="FM43" s="51" t="s">
        <v>294</v>
      </c>
      <c r="FN43" s="51" t="s">
        <v>294</v>
      </c>
      <c r="FO43" s="51" t="s">
        <v>294</v>
      </c>
      <c r="FP43" s="51" t="s">
        <v>294</v>
      </c>
      <c r="FQ43" s="51" t="s">
        <v>294</v>
      </c>
      <c r="FR43" s="51" t="s">
        <v>294</v>
      </c>
      <c r="FS43" s="51" t="s">
        <v>294</v>
      </c>
      <c r="FT43" s="51" t="s">
        <v>294</v>
      </c>
      <c r="FU43" s="51" t="s">
        <v>294</v>
      </c>
      <c r="FV43" s="51" t="s">
        <v>294</v>
      </c>
      <c r="FW43" s="51" t="s">
        <v>294</v>
      </c>
      <c r="FX43" s="51" t="s">
        <v>294</v>
      </c>
      <c r="FY43" s="51" t="s">
        <v>294</v>
      </c>
      <c r="FZ43" s="51" t="s">
        <v>294</v>
      </c>
      <c r="GA43" s="51" t="s">
        <v>294</v>
      </c>
      <c r="GB43" s="51" t="s">
        <v>294</v>
      </c>
      <c r="GC43" s="51" t="s">
        <v>294</v>
      </c>
      <c r="GD43" t="s">
        <v>294</v>
      </c>
      <c r="GE43" s="51" t="s">
        <v>1828</v>
      </c>
      <c r="GF43" s="51" t="s">
        <v>294</v>
      </c>
      <c r="GG43" s="51" t="s">
        <v>1829</v>
      </c>
      <c r="GH43" s="51" t="s">
        <v>1829</v>
      </c>
      <c r="GI43" s="51" t="s">
        <v>294</v>
      </c>
      <c r="GJ43" s="51" t="s">
        <v>294</v>
      </c>
      <c r="GK43" s="51" t="s">
        <v>294</v>
      </c>
      <c r="GL43" s="51" t="s">
        <v>294</v>
      </c>
      <c r="GM43" s="51" t="s">
        <v>294</v>
      </c>
      <c r="GN43" s="51" t="s">
        <v>294</v>
      </c>
      <c r="GO43" s="51" t="s">
        <v>294</v>
      </c>
      <c r="GP43" s="51" t="s">
        <v>294</v>
      </c>
      <c r="GQ43" s="51" t="s">
        <v>294</v>
      </c>
      <c r="GR43" s="51" t="s">
        <v>294</v>
      </c>
      <c r="GS43" s="51" t="s">
        <v>294</v>
      </c>
      <c r="GT43" s="51" t="s">
        <v>294</v>
      </c>
      <c r="GU43" s="51" t="s">
        <v>294</v>
      </c>
      <c r="GV43" s="51" t="s">
        <v>294</v>
      </c>
      <c r="GW43" s="51" t="s">
        <v>294</v>
      </c>
      <c r="GX43" s="51" t="s">
        <v>294</v>
      </c>
      <c r="GY43" s="51" t="s">
        <v>294</v>
      </c>
      <c r="GZ43" s="51" t="s">
        <v>294</v>
      </c>
      <c r="HA43" s="51" t="s">
        <v>294</v>
      </c>
      <c r="HB43" s="51" t="s">
        <v>294</v>
      </c>
      <c r="HC43" s="51" t="s">
        <v>294</v>
      </c>
      <c r="HD43" s="51" t="s">
        <v>294</v>
      </c>
      <c r="HE43" s="51" t="s">
        <v>294</v>
      </c>
      <c r="HF43" s="51" t="s">
        <v>294</v>
      </c>
      <c r="HG43" s="51" t="s">
        <v>294</v>
      </c>
      <c r="HH43" s="51" t="s">
        <v>639</v>
      </c>
      <c r="HI43" s="51" t="s">
        <v>294</v>
      </c>
      <c r="HJ43" s="51" t="s">
        <v>294</v>
      </c>
      <c r="HK43" s="51" t="s">
        <v>294</v>
      </c>
      <c r="HL43" s="51" t="s">
        <v>294</v>
      </c>
      <c r="HM43" s="51" t="s">
        <v>294</v>
      </c>
      <c r="HN43" s="51" t="s">
        <v>294</v>
      </c>
      <c r="HO43" s="51" t="s">
        <v>294</v>
      </c>
      <c r="HP43" s="51" t="s">
        <v>294</v>
      </c>
      <c r="HQ43" s="51" t="s">
        <v>638</v>
      </c>
      <c r="HR43" s="51" t="s">
        <v>639</v>
      </c>
      <c r="HS43" s="51" t="s">
        <v>639</v>
      </c>
      <c r="HT43" s="51" t="s">
        <v>639</v>
      </c>
      <c r="HU43" s="51" t="s">
        <v>638</v>
      </c>
      <c r="HV43" s="51" t="s">
        <v>638</v>
      </c>
      <c r="HW43" s="51" t="s">
        <v>639</v>
      </c>
      <c r="HX43" s="51" t="s">
        <v>638</v>
      </c>
      <c r="HY43" s="51" t="s">
        <v>638</v>
      </c>
      <c r="HZ43" s="51" t="s">
        <v>638</v>
      </c>
      <c r="IA43" s="51" t="s">
        <v>638</v>
      </c>
      <c r="IB43" s="51" t="s">
        <v>638</v>
      </c>
      <c r="IC43" s="51" t="s">
        <v>638</v>
      </c>
      <c r="ID43" s="51" t="s">
        <v>643</v>
      </c>
      <c r="IF43" s="51" t="s">
        <v>639</v>
      </c>
      <c r="IG43" s="51" t="s">
        <v>639</v>
      </c>
      <c r="IH43" s="51" t="s">
        <v>639</v>
      </c>
      <c r="II43" s="51" t="s">
        <v>639</v>
      </c>
      <c r="IJ43" s="51" t="s">
        <v>639</v>
      </c>
      <c r="IK43" s="51" t="s">
        <v>639</v>
      </c>
      <c r="IL43" s="51" t="s">
        <v>639</v>
      </c>
      <c r="IM43" s="51" t="s">
        <v>639</v>
      </c>
      <c r="IN43" s="51" t="s">
        <v>639</v>
      </c>
      <c r="IO43" s="51" t="s">
        <v>639</v>
      </c>
      <c r="IP43" s="54" t="s">
        <v>643</v>
      </c>
      <c r="IQ43" s="51" t="s">
        <v>639</v>
      </c>
      <c r="IR43" s="51" t="s">
        <v>638</v>
      </c>
      <c r="IS43" s="51" t="s">
        <v>639</v>
      </c>
      <c r="IT43" s="51" t="s">
        <v>638</v>
      </c>
      <c r="IU43" s="51" t="s">
        <v>638</v>
      </c>
      <c r="IV43" s="51" t="s">
        <v>639</v>
      </c>
      <c r="IX43" s="51" t="s">
        <v>643</v>
      </c>
      <c r="IY43" s="51" t="s">
        <v>1830</v>
      </c>
      <c r="IZ43" s="51" t="s">
        <v>638</v>
      </c>
      <c r="JA43" s="51" t="s">
        <v>639</v>
      </c>
      <c r="JB43" s="51" t="s">
        <v>638</v>
      </c>
      <c r="JC43" s="51" t="s">
        <v>638</v>
      </c>
      <c r="JD43" s="51" t="s">
        <v>638</v>
      </c>
      <c r="JG43" s="51" t="s">
        <v>639</v>
      </c>
      <c r="JH43" s="51" t="s">
        <v>639</v>
      </c>
      <c r="JI43" s="51" t="s">
        <v>638</v>
      </c>
      <c r="JJ43" s="54" t="s">
        <v>294</v>
      </c>
      <c r="JK43" s="51" t="s">
        <v>294</v>
      </c>
      <c r="JL43" s="51" t="s">
        <v>638</v>
      </c>
      <c r="JM43" s="51" t="s">
        <v>1831</v>
      </c>
      <c r="JN43" s="51" t="s">
        <v>638</v>
      </c>
      <c r="JO43" s="51" t="s">
        <v>638</v>
      </c>
      <c r="JP43" s="51" t="s">
        <v>639</v>
      </c>
      <c r="JQ43" s="51" t="s">
        <v>294</v>
      </c>
      <c r="JR43" s="51" t="s">
        <v>639</v>
      </c>
      <c r="JS43" s="51" t="s">
        <v>638</v>
      </c>
      <c r="JT43" s="51" t="s">
        <v>639</v>
      </c>
      <c r="JU43" s="51" t="s">
        <v>639</v>
      </c>
      <c r="JV43" s="51" t="s">
        <v>294</v>
      </c>
      <c r="JW43" s="51" t="s">
        <v>294</v>
      </c>
      <c r="JX43" s="51" t="s">
        <v>639</v>
      </c>
      <c r="JY43" s="51" t="s">
        <v>639</v>
      </c>
      <c r="JZ43" s="51" t="s">
        <v>638</v>
      </c>
      <c r="KA43" s="51" t="s">
        <v>639</v>
      </c>
      <c r="KB43" s="51" t="s">
        <v>639</v>
      </c>
      <c r="KD43" s="51" t="s">
        <v>643</v>
      </c>
      <c r="KE43" s="51" t="s">
        <v>1832</v>
      </c>
      <c r="KF43" s="51" t="s">
        <v>1833</v>
      </c>
      <c r="KG43" s="51" t="s">
        <v>1833</v>
      </c>
      <c r="KH43" s="51" t="s">
        <v>1833</v>
      </c>
      <c r="KI43" s="51" t="s">
        <v>1834</v>
      </c>
      <c r="KJ43" s="51" t="s">
        <v>638</v>
      </c>
      <c r="KK43" s="51" t="s">
        <v>639</v>
      </c>
      <c r="KL43" s="51" t="s">
        <v>638</v>
      </c>
      <c r="KM43" s="51" t="s">
        <v>638</v>
      </c>
      <c r="KN43" s="51" t="s">
        <v>639</v>
      </c>
      <c r="KP43" s="51" t="s">
        <v>643</v>
      </c>
      <c r="KQ43" s="51" t="s">
        <v>643</v>
      </c>
      <c r="KR43" s="51" t="s">
        <v>643</v>
      </c>
      <c r="KS43" s="51" t="s">
        <v>643</v>
      </c>
      <c r="KT43" s="51" t="s">
        <v>643</v>
      </c>
      <c r="KU43" s="51" t="s">
        <v>1835</v>
      </c>
      <c r="KV43" s="51" t="s">
        <v>1836</v>
      </c>
      <c r="KW43" s="51" t="s">
        <v>643</v>
      </c>
      <c r="KX43" s="51" t="s">
        <v>639</v>
      </c>
      <c r="KY43" s="51" t="s">
        <v>639</v>
      </c>
      <c r="KZ43" s="51" t="s">
        <v>639</v>
      </c>
      <c r="LA43" s="51" t="s">
        <v>639</v>
      </c>
      <c r="LB43" s="51" t="s">
        <v>639</v>
      </c>
      <c r="LC43" s="51" t="s">
        <v>638</v>
      </c>
      <c r="LD43" s="51" t="s">
        <v>638</v>
      </c>
      <c r="LE43" s="51" t="s">
        <v>638</v>
      </c>
      <c r="LF43" s="51" t="s">
        <v>719</v>
      </c>
      <c r="LG43" s="51" t="s">
        <v>719</v>
      </c>
      <c r="LH43" s="51" t="s">
        <v>719</v>
      </c>
      <c r="LI43" s="51" t="s">
        <v>719</v>
      </c>
      <c r="LJ43" s="51" t="s">
        <v>294</v>
      </c>
      <c r="LK43" s="51" t="s">
        <v>638</v>
      </c>
      <c r="LL43" s="51" t="s">
        <v>638</v>
      </c>
      <c r="LM43" s="51" t="s">
        <v>638</v>
      </c>
      <c r="LN43" s="51" t="s">
        <v>638</v>
      </c>
      <c r="LO43" s="51" t="s">
        <v>638</v>
      </c>
      <c r="LP43" s="51" t="s">
        <v>831</v>
      </c>
      <c r="LR43" s="51" t="s">
        <v>638</v>
      </c>
      <c r="LS43" s="51" t="s">
        <v>638</v>
      </c>
      <c r="LT43" s="51" t="s">
        <v>638</v>
      </c>
      <c r="LU43" s="51" t="s">
        <v>638</v>
      </c>
      <c r="LV43" s="51" t="s">
        <v>638</v>
      </c>
      <c r="LW43" s="51" t="s">
        <v>638</v>
      </c>
      <c r="LX43" s="51" t="s">
        <v>643</v>
      </c>
      <c r="LZ43" s="51" t="s">
        <v>652</v>
      </c>
      <c r="MA43" s="51" t="s">
        <v>639</v>
      </c>
      <c r="MB43" s="51" t="s">
        <v>638</v>
      </c>
      <c r="MC43" s="51" t="s">
        <v>639</v>
      </c>
      <c r="MD43" s="51" t="s">
        <v>639</v>
      </c>
      <c r="ME43" s="51" t="s">
        <v>639</v>
      </c>
      <c r="MF43" s="51" t="s">
        <v>1837</v>
      </c>
      <c r="MH43" s="51" t="s">
        <v>638</v>
      </c>
      <c r="MI43" s="51" t="s">
        <v>639</v>
      </c>
      <c r="MJ43" s="51" t="s">
        <v>639</v>
      </c>
      <c r="MK43" s="51" t="s">
        <v>639</v>
      </c>
      <c r="MM43" s="51" t="s">
        <v>639</v>
      </c>
      <c r="MN43" s="51" t="s">
        <v>638</v>
      </c>
      <c r="MO43" s="51" t="s">
        <v>639</v>
      </c>
      <c r="MP43" s="52" t="s">
        <v>639</v>
      </c>
      <c r="MQ43" s="51" t="s">
        <v>639</v>
      </c>
      <c r="MS43" s="51" t="s">
        <v>639</v>
      </c>
      <c r="MT43" s="51" t="s">
        <v>639</v>
      </c>
      <c r="MU43" s="51" t="s">
        <v>639</v>
      </c>
      <c r="MV43" s="51" t="s">
        <v>638</v>
      </c>
      <c r="MW43" s="51" t="s">
        <v>638</v>
      </c>
      <c r="MX43" s="51" t="s">
        <v>639</v>
      </c>
      <c r="MY43" s="51" t="s">
        <v>639</v>
      </c>
      <c r="MZ43" s="54"/>
      <c r="NA43" s="51" t="s">
        <v>639</v>
      </c>
      <c r="NB43" s="51" t="s">
        <v>294</v>
      </c>
      <c r="NC43" s="51" t="s">
        <v>294</v>
      </c>
      <c r="ND43" s="51" t="s">
        <v>638</v>
      </c>
      <c r="NE43" s="51" t="s">
        <v>639</v>
      </c>
      <c r="NF43" s="51" t="s">
        <v>639</v>
      </c>
      <c r="NG43" s="51" t="s">
        <v>639</v>
      </c>
      <c r="NH43" s="51" t="s">
        <v>639</v>
      </c>
      <c r="NI43" s="51" t="s">
        <v>639</v>
      </c>
      <c r="NJ43" s="51" t="s">
        <v>639</v>
      </c>
      <c r="NK43" s="51" t="s">
        <v>643</v>
      </c>
      <c r="NL43" s="51" t="str">
        <f>IF(OR(EXACT(Table1[[#This Row],[TR IPCC scenarios]],"Yes"), EXACT(Table1[[#This Row],[PR IPCC scenarios]],"Yes")),"Yes","No")</f>
        <v>Yes</v>
      </c>
      <c r="NM43" s="51" t="str">
        <f>IF(OR(EXACT(Table1[[#This Row],[TR NGFS scenarios]],"Yes"), EXACT(Table1[[#This Row],[PR NGFS scenarios]],"Yes")),"Yes","No")</f>
        <v>No</v>
      </c>
      <c r="NN43" s="51" t="str">
        <f>IF(OR(EXACT(Table1[[#This Row],[Geographic Coverage - Global (PR)]],"Yes"), EXACT(Table1[[#This Row],[Geographic Coverage - Global (TR)]],"Yes")),"Yes","No")</f>
        <v>Yes</v>
      </c>
      <c r="NO43" s="51" t="str">
        <f>IF(OR(EXACT(Table1[[#This Row],[Geographic Coverage - Europe (TR)]],"Yes"), EXACT(Table1[[#This Row],[Geographic Coverage - Europe (PR)]],"Yes")),"Yes","No")</f>
        <v>No</v>
      </c>
      <c r="NP43" s="51" t="str">
        <f>IF(OR(EXACT(Table1[[#This Row],[Geographic Coverage - APAC (TR)]],"Yes"), EXACT(Table1[[#This Row],[Geographic Coverage - APAC (PR)]],"Yes")),"Yes","No")</f>
        <v>No</v>
      </c>
      <c r="NQ43" s="51" t="str">
        <f>IF(OR(EXACT(Table1[[#This Row],[Geographic Coverage - Africa (TR)]],"Yes"), EXACT(Table1[[#This Row],[Geographic Coverage - Africa (PR)]],"Yes")),"Yes","No")</f>
        <v>No</v>
      </c>
      <c r="NR43" s="51" t="str">
        <f>IF(OR(EXACT(Table1[[#This Row],[Geographic Coverage - North America (TR)]],"Yes"), EXACT(Table1[[#This Row],[Geographic Coverage - North America (PR)]],"Yes")),"Yes","No")</f>
        <v>No</v>
      </c>
      <c r="NS43" s="51" t="str">
        <f>IF(OR(EXACT(Table1[[#This Row],[Geographic Coverage - North America (TR)]],"Yes"), EXACT(Table1[[#This Row],[Geographic Coverage - North America (PR)]],"Yes")),"Yes","No")</f>
        <v>No</v>
      </c>
      <c r="NT43" s="51" t="str">
        <f>IF(OR(EXACT(Table1[[#This Row],[Coverage of Asset Classes - Equities]],"Yes"), EXACT(Table1[[#This Row],[Coverage of Asset Classes - Equities (Physical Risks)]],"Yes")),"Yes","No")</f>
        <v>No</v>
      </c>
      <c r="NU43" s="51" t="str">
        <f>IF(OR(EXACT(Table1[[#This Row],[Coverage of Asset Classes - Mortgages]],"Yes"), EXACT(Table1[[#This Row],[Coverage of Asset Classes -Mortgages (Physical Risks)]],"Yes")),"Yes","No")</f>
        <v>Yes</v>
      </c>
      <c r="NV43" s="51" t="str">
        <f>IF(OR(EXACT(Table1[[#This Row],[Coverage of Asset Classes - Real Estate / Real Assets]],"Yes"), EXACT(Table1[[#This Row],[Coverage of Asset Classes - Real Estate / Real Assets (Physical Risks)]],"Yes")),"Yes","No")</f>
        <v>Yes</v>
      </c>
      <c r="NW43" s="51" t="str">
        <f>IF(OR(EXACT(Table1[[#This Row],[Coverage of Asset Classes - Bonds, government]],"Yes"), EXACT(Table1[[#This Row],[Coverage of Asset Classes - Bonds, government (Physical Risks)]],"Yes")),"Yes","No")</f>
        <v>No</v>
      </c>
      <c r="NX43" s="51" t="str">
        <f>IF(OR(EXACT(Table1[[#This Row],[Coverage of Asset Classes - Bonds, corporate]],"Yes"), EXACT(Table1[[#This Row],[Coverage of Asset Classes - Bonds, corporate (Physical Risks)]],"Yes")),"Yes","No")</f>
        <v>No</v>
      </c>
      <c r="NY43" s="51" t="str">
        <f>IF(OR(EXACT(Table1[[#This Row],[Coverage of Asset Classes - Commodities]],"Yes"), EXACT(Table1[[#This Row],[Coverage of Asset Classes - Commodities (Physical Risks)]],"Yes")),"Yes","No")</f>
        <v>No</v>
      </c>
      <c r="NZ43" s="51" t="s">
        <v>294</v>
      </c>
      <c r="OA43" s="51" t="s">
        <v>1838</v>
      </c>
      <c r="OB43" s="51" t="s">
        <v>1839</v>
      </c>
    </row>
    <row r="44" spans="1:392" s="51" customFormat="1" ht="15.95" customHeight="1" x14ac:dyDescent="0.25">
      <c r="A44" s="51" t="s">
        <v>120</v>
      </c>
      <c r="B44" s="51" t="s">
        <v>679</v>
      </c>
      <c r="C44" s="51" t="s">
        <v>26</v>
      </c>
      <c r="D44" s="51" t="s">
        <v>121</v>
      </c>
      <c r="E44" s="131" t="s">
        <v>1840</v>
      </c>
      <c r="F44" s="51" t="s">
        <v>122</v>
      </c>
      <c r="G44" s="51" t="s">
        <v>123</v>
      </c>
      <c r="H44" s="51" t="s">
        <v>1841</v>
      </c>
      <c r="I44" s="51" t="s">
        <v>1842</v>
      </c>
      <c r="J44" s="51" t="s">
        <v>638</v>
      </c>
      <c r="K44" s="51" t="s">
        <v>638</v>
      </c>
      <c r="L44" s="51" t="s">
        <v>1843</v>
      </c>
      <c r="M44" s="51" t="s">
        <v>1844</v>
      </c>
      <c r="N44" s="51" t="s">
        <v>639</v>
      </c>
      <c r="O44" s="51" t="s">
        <v>638</v>
      </c>
      <c r="P44" s="51" t="s">
        <v>639</v>
      </c>
      <c r="Q44" s="51" t="s">
        <v>294</v>
      </c>
      <c r="R44" s="51" t="s">
        <v>639</v>
      </c>
      <c r="S44" s="51" t="s">
        <v>638</v>
      </c>
      <c r="T44" s="51" t="s">
        <v>639</v>
      </c>
      <c r="U44" s="51" t="s">
        <v>639</v>
      </c>
      <c r="V44" s="51" t="s">
        <v>294</v>
      </c>
      <c r="W44" s="51" t="s">
        <v>294</v>
      </c>
      <c r="X44" s="51" t="s">
        <v>294</v>
      </c>
      <c r="Y44" s="51" t="s">
        <v>294</v>
      </c>
      <c r="Z44" s="51" t="s">
        <v>294</v>
      </c>
      <c r="AA44" s="51" t="s">
        <v>294</v>
      </c>
      <c r="AB44" s="51" t="s">
        <v>638</v>
      </c>
      <c r="AC44" s="51" t="s">
        <v>638</v>
      </c>
      <c r="AD44" s="51" t="s">
        <v>638</v>
      </c>
      <c r="AE44" s="51" t="s">
        <v>638</v>
      </c>
      <c r="AF44" s="51" t="s">
        <v>1845</v>
      </c>
      <c r="AG44" s="51" t="s">
        <v>1846</v>
      </c>
      <c r="AH44" s="51" t="s">
        <v>1847</v>
      </c>
      <c r="AI44" s="51" t="s">
        <v>638</v>
      </c>
      <c r="AJ44" s="51" t="s">
        <v>638</v>
      </c>
      <c r="AK44" s="51" t="s">
        <v>638</v>
      </c>
      <c r="AL44" s="51" t="s">
        <v>638</v>
      </c>
      <c r="AM44" s="51" t="s">
        <v>638</v>
      </c>
      <c r="AN44" s="51" t="s">
        <v>639</v>
      </c>
      <c r="AO44" s="51" t="s">
        <v>1848</v>
      </c>
      <c r="AP44" s="51" t="s">
        <v>1849</v>
      </c>
      <c r="AQ44" s="51" t="s">
        <v>638</v>
      </c>
      <c r="AR44" s="51" t="s">
        <v>638</v>
      </c>
      <c r="AS44" s="51" t="s">
        <v>1843</v>
      </c>
      <c r="AT44" s="51" t="s">
        <v>638</v>
      </c>
      <c r="AU44" s="51" t="s">
        <v>1850</v>
      </c>
      <c r="AV44" s="51" t="s">
        <v>1850</v>
      </c>
      <c r="AW44" s="51" t="s">
        <v>1850</v>
      </c>
      <c r="AX44" s="51" t="s">
        <v>1850</v>
      </c>
      <c r="AY44" s="51" t="s">
        <v>1850</v>
      </c>
      <c r="AZ44" s="51" t="s">
        <v>1850</v>
      </c>
      <c r="BA44" s="51" t="s">
        <v>294</v>
      </c>
      <c r="BB44" s="51" t="s">
        <v>294</v>
      </c>
      <c r="BC44" s="51" t="s">
        <v>294</v>
      </c>
      <c r="BD44" s="51" t="s">
        <v>638</v>
      </c>
      <c r="BE44" s="51" t="s">
        <v>1851</v>
      </c>
      <c r="BF44" s="51" t="s">
        <v>638</v>
      </c>
      <c r="BG44" s="51" t="s">
        <v>1852</v>
      </c>
      <c r="BH44" s="51" t="s">
        <v>638</v>
      </c>
      <c r="BI44" s="51" t="s">
        <v>638</v>
      </c>
      <c r="BJ44" s="51" t="s">
        <v>638</v>
      </c>
      <c r="BK44" s="51" t="s">
        <v>638</v>
      </c>
      <c r="BL44" s="51" t="s">
        <v>294</v>
      </c>
      <c r="BM44" s="51" t="s">
        <v>638</v>
      </c>
      <c r="BN44" s="51" t="s">
        <v>643</v>
      </c>
      <c r="BO44" s="51" t="s">
        <v>1853</v>
      </c>
      <c r="BP44" s="51" t="s">
        <v>1853</v>
      </c>
      <c r="BQ44" s="51" t="s">
        <v>643</v>
      </c>
      <c r="BR44" s="51" t="s">
        <v>643</v>
      </c>
      <c r="BS44" s="51" t="s">
        <v>643</v>
      </c>
      <c r="BT44" s="51" t="s">
        <v>638</v>
      </c>
      <c r="BU44" s="51" t="s">
        <v>638</v>
      </c>
      <c r="BV44" s="51" t="s">
        <v>639</v>
      </c>
      <c r="BW44" s="51" t="s">
        <v>639</v>
      </c>
      <c r="BX44" s="51" t="s">
        <v>639</v>
      </c>
      <c r="BY44" s="51" t="s">
        <v>639</v>
      </c>
      <c r="BZ44" s="51" t="s">
        <v>1854</v>
      </c>
      <c r="CA44" s="51" t="s">
        <v>638</v>
      </c>
      <c r="CB44" s="51" t="s">
        <v>638</v>
      </c>
      <c r="CC44" s="51" t="s">
        <v>638</v>
      </c>
      <c r="CD44" s="51" t="s">
        <v>638</v>
      </c>
      <c r="CE44" s="51" t="s">
        <v>638</v>
      </c>
      <c r="CF44" s="51" t="s">
        <v>638</v>
      </c>
      <c r="CG44" s="51" t="s">
        <v>638</v>
      </c>
      <c r="CH44" s="51" t="s">
        <v>638</v>
      </c>
      <c r="CI44" s="51" t="s">
        <v>638</v>
      </c>
      <c r="CJ44" s="51" t="s">
        <v>638</v>
      </c>
      <c r="CK44" s="51" t="s">
        <v>638</v>
      </c>
      <c r="CL44" s="51" t="s">
        <v>638</v>
      </c>
      <c r="CM44" s="51" t="s">
        <v>638</v>
      </c>
      <c r="CN44" s="51" t="s">
        <v>638</v>
      </c>
      <c r="CO44" s="51" t="s">
        <v>638</v>
      </c>
      <c r="CP44" s="51" t="s">
        <v>1855</v>
      </c>
      <c r="CR44" s="51" t="s">
        <v>639</v>
      </c>
      <c r="CS44" s="51" t="s">
        <v>639</v>
      </c>
      <c r="CT44" s="51" t="s">
        <v>639</v>
      </c>
      <c r="CU44" s="51" t="s">
        <v>639</v>
      </c>
      <c r="CV44" s="51" t="s">
        <v>639</v>
      </c>
      <c r="CW44" s="51" t="s">
        <v>639</v>
      </c>
      <c r="CX44" s="51" t="s">
        <v>639</v>
      </c>
      <c r="CY44" s="51" t="s">
        <v>638</v>
      </c>
      <c r="CZ44" s="51" t="s">
        <v>638</v>
      </c>
      <c r="DA44" s="51" t="s">
        <v>638</v>
      </c>
      <c r="DB44" s="51" t="s">
        <v>638</v>
      </c>
      <c r="DC44" s="51" t="s">
        <v>638</v>
      </c>
      <c r="DD44" s="51" t="s">
        <v>294</v>
      </c>
      <c r="DF44" s="51" t="s">
        <v>1564</v>
      </c>
      <c r="DG44" s="51" t="s">
        <v>1856</v>
      </c>
      <c r="DH44" s="51" t="s">
        <v>638</v>
      </c>
      <c r="DI44" s="51" t="s">
        <v>638</v>
      </c>
      <c r="DJ44" s="51" t="s">
        <v>638</v>
      </c>
      <c r="DK44" s="51" t="s">
        <v>638</v>
      </c>
      <c r="DL44" s="51" t="s">
        <v>639</v>
      </c>
      <c r="DM44" s="51" t="s">
        <v>639</v>
      </c>
      <c r="DN44" s="51" t="s">
        <v>639</v>
      </c>
      <c r="DP44" s="51" t="s">
        <v>703</v>
      </c>
      <c r="DQ44" s="51" t="s">
        <v>638</v>
      </c>
      <c r="DR44" s="51" t="s">
        <v>638</v>
      </c>
      <c r="DS44" s="51" t="s">
        <v>638</v>
      </c>
      <c r="DT44" s="51" t="s">
        <v>638</v>
      </c>
      <c r="DU44" s="51" t="s">
        <v>638</v>
      </c>
      <c r="DW44" s="51" t="s">
        <v>638</v>
      </c>
      <c r="DX44" s="51" t="s">
        <v>638</v>
      </c>
      <c r="DY44" s="51" t="s">
        <v>638</v>
      </c>
      <c r="DZ44" s="51" t="s">
        <v>639</v>
      </c>
      <c r="EB44" s="51" t="s">
        <v>638</v>
      </c>
      <c r="EC44" s="51" t="s">
        <v>639</v>
      </c>
      <c r="ED44" s="51" t="s">
        <v>638</v>
      </c>
      <c r="EE44" s="51" t="s">
        <v>639</v>
      </c>
      <c r="EF44" s="51" t="s">
        <v>294</v>
      </c>
      <c r="EG44" s="51" t="s">
        <v>638</v>
      </c>
      <c r="EH44" s="51" t="s">
        <v>1857</v>
      </c>
      <c r="EI44" s="51" t="s">
        <v>1858</v>
      </c>
      <c r="EJ44" s="51" t="s">
        <v>1859</v>
      </c>
      <c r="EK44" s="51" t="s">
        <v>294</v>
      </c>
      <c r="EL44" s="51" t="s">
        <v>294</v>
      </c>
      <c r="EM44" s="51" t="s">
        <v>1860</v>
      </c>
      <c r="EN44" s="51" t="s">
        <v>1861</v>
      </c>
      <c r="EO44" s="51" t="s">
        <v>1861</v>
      </c>
      <c r="EP44" s="51" t="s">
        <v>294</v>
      </c>
      <c r="EQ44" s="51" t="s">
        <v>294</v>
      </c>
      <c r="ER44" s="51" t="s">
        <v>294</v>
      </c>
      <c r="ES44" s="51" t="s">
        <v>638</v>
      </c>
      <c r="ET44" s="51" t="s">
        <v>638</v>
      </c>
      <c r="EU44" s="51" t="s">
        <v>638</v>
      </c>
      <c r="EV44" s="51" t="s">
        <v>638</v>
      </c>
      <c r="EW44" s="51" t="s">
        <v>639</v>
      </c>
      <c r="EZ44" s="51" t="s">
        <v>638</v>
      </c>
      <c r="FA44" s="51" t="s">
        <v>639</v>
      </c>
      <c r="FB44" s="51" t="s">
        <v>639</v>
      </c>
      <c r="FC44" s="51" t="s">
        <v>639</v>
      </c>
      <c r="FD44" s="51" t="s">
        <v>639</v>
      </c>
      <c r="FE44" s="51" t="s">
        <v>1862</v>
      </c>
      <c r="FF44" s="51" t="s">
        <v>638</v>
      </c>
      <c r="FG44" s="51" t="s">
        <v>638</v>
      </c>
      <c r="FH44" s="51" t="s">
        <v>638</v>
      </c>
      <c r="FI44" s="51" t="s">
        <v>639</v>
      </c>
      <c r="FJ44" s="51" t="s">
        <v>643</v>
      </c>
      <c r="FL44" s="51" t="s">
        <v>638</v>
      </c>
      <c r="FM44" s="51" t="s">
        <v>638</v>
      </c>
      <c r="FN44" s="51" t="s">
        <v>638</v>
      </c>
      <c r="FO44" s="51" t="s">
        <v>639</v>
      </c>
      <c r="FP44" s="51" t="s">
        <v>639</v>
      </c>
      <c r="FQ44" s="51" t="s">
        <v>639</v>
      </c>
      <c r="FR44" s="51" t="s">
        <v>1863</v>
      </c>
      <c r="FT44" s="51" t="s">
        <v>638</v>
      </c>
      <c r="FU44" s="51" t="s">
        <v>294</v>
      </c>
      <c r="FV44" s="51" t="s">
        <v>294</v>
      </c>
      <c r="FW44" s="51" t="s">
        <v>638</v>
      </c>
      <c r="FX44" s="51" t="s">
        <v>638</v>
      </c>
      <c r="FY44" s="51" t="s">
        <v>638</v>
      </c>
      <c r="FZ44" s="51" t="s">
        <v>638</v>
      </c>
      <c r="GA44" s="51" t="s">
        <v>638</v>
      </c>
      <c r="GB44" s="51" t="s">
        <v>638</v>
      </c>
      <c r="GC44" s="51" t="s">
        <v>639</v>
      </c>
      <c r="GD44" s="124"/>
      <c r="GE44" s="51" t="s">
        <v>1864</v>
      </c>
      <c r="GF44" s="51" t="s">
        <v>1864</v>
      </c>
      <c r="GG44" s="51" t="s">
        <v>1864</v>
      </c>
      <c r="GH44" s="51" t="s">
        <v>1864</v>
      </c>
      <c r="GI44" s="51" t="s">
        <v>1864</v>
      </c>
      <c r="GJ44" s="51" t="s">
        <v>643</v>
      </c>
      <c r="GK44" s="51" t="s">
        <v>1865</v>
      </c>
      <c r="GL44" s="51" t="s">
        <v>1866</v>
      </c>
      <c r="GM44" s="51" t="s">
        <v>1867</v>
      </c>
      <c r="GN44" s="51" t="s">
        <v>1868</v>
      </c>
      <c r="GO44" s="51" t="s">
        <v>1869</v>
      </c>
      <c r="GP44" s="51" t="s">
        <v>294</v>
      </c>
      <c r="GQ44" s="51" t="s">
        <v>294</v>
      </c>
      <c r="GR44" s="51" t="s">
        <v>294</v>
      </c>
      <c r="GS44" s="51" t="s">
        <v>294</v>
      </c>
      <c r="GT44" s="51" t="s">
        <v>1870</v>
      </c>
      <c r="GU44" s="51" t="s">
        <v>638</v>
      </c>
      <c r="GV44" s="51" t="s">
        <v>638</v>
      </c>
      <c r="GW44" s="51" t="s">
        <v>638</v>
      </c>
      <c r="GX44" s="51" t="s">
        <v>1871</v>
      </c>
      <c r="GY44" s="51" t="s">
        <v>638</v>
      </c>
      <c r="GZ44" s="51" t="s">
        <v>638</v>
      </c>
      <c r="HA44" s="51" t="s">
        <v>638</v>
      </c>
      <c r="HB44" s="51" t="s">
        <v>638</v>
      </c>
      <c r="HC44" s="51" t="s">
        <v>638</v>
      </c>
      <c r="HD44" s="51" t="s">
        <v>638</v>
      </c>
      <c r="HE44" s="51" t="s">
        <v>639</v>
      </c>
      <c r="HF44" s="51" t="s">
        <v>638</v>
      </c>
      <c r="HG44" s="51" t="s">
        <v>1872</v>
      </c>
      <c r="HH44" s="51" t="s">
        <v>638</v>
      </c>
      <c r="HI44" s="51" t="s">
        <v>1873</v>
      </c>
      <c r="HJ44" s="51" t="s">
        <v>1874</v>
      </c>
      <c r="HK44" s="51" t="s">
        <v>638</v>
      </c>
      <c r="HL44" s="51" t="s">
        <v>638</v>
      </c>
      <c r="HM44" s="51" t="s">
        <v>638</v>
      </c>
      <c r="HN44" s="51" t="s">
        <v>1875</v>
      </c>
      <c r="HO44" s="51" t="s">
        <v>294</v>
      </c>
      <c r="HP44" s="51" t="s">
        <v>294</v>
      </c>
      <c r="HQ44" s="51" t="s">
        <v>638</v>
      </c>
      <c r="HR44" s="51" t="s">
        <v>638</v>
      </c>
      <c r="HS44" s="51" t="s">
        <v>639</v>
      </c>
      <c r="HT44" s="51" t="s">
        <v>294</v>
      </c>
      <c r="HU44" s="51" t="s">
        <v>638</v>
      </c>
      <c r="HV44" s="51" t="s">
        <v>638</v>
      </c>
      <c r="HW44" s="51" t="s">
        <v>639</v>
      </c>
      <c r="HX44" s="51" t="s">
        <v>638</v>
      </c>
      <c r="HY44" s="51" t="s">
        <v>638</v>
      </c>
      <c r="HZ44" s="51" t="s">
        <v>638</v>
      </c>
      <c r="IA44" s="51" t="s">
        <v>638</v>
      </c>
      <c r="IB44" s="51" t="s">
        <v>638</v>
      </c>
      <c r="IC44" s="51" t="s">
        <v>638</v>
      </c>
      <c r="ID44" s="51" t="s">
        <v>639</v>
      </c>
      <c r="IE44" s="51" t="s">
        <v>294</v>
      </c>
      <c r="IF44" s="51" t="s">
        <v>638</v>
      </c>
      <c r="IG44" s="51" t="s">
        <v>638</v>
      </c>
      <c r="IH44" s="51" t="s">
        <v>638</v>
      </c>
      <c r="II44" s="51" t="s">
        <v>638</v>
      </c>
      <c r="IJ44" s="51" t="s">
        <v>638</v>
      </c>
      <c r="IK44" s="51" t="s">
        <v>638</v>
      </c>
      <c r="IL44" s="51" t="s">
        <v>1855</v>
      </c>
      <c r="IM44" s="51" t="s">
        <v>639</v>
      </c>
      <c r="IN44" s="51" t="s">
        <v>639</v>
      </c>
      <c r="IO44" s="51" t="s">
        <v>639</v>
      </c>
      <c r="IP44" s="51" t="s">
        <v>294</v>
      </c>
      <c r="IQ44" s="51" t="s">
        <v>294</v>
      </c>
      <c r="IR44" s="51" t="s">
        <v>638</v>
      </c>
      <c r="IS44" s="51" t="s">
        <v>638</v>
      </c>
      <c r="IT44" s="51" t="s">
        <v>638</v>
      </c>
      <c r="IU44" s="51" t="s">
        <v>638</v>
      </c>
      <c r="IV44" s="51" t="s">
        <v>639</v>
      </c>
      <c r="IX44" s="51" t="s">
        <v>1564</v>
      </c>
      <c r="IY44" s="51" t="s">
        <v>1876</v>
      </c>
      <c r="IZ44" s="51" t="s">
        <v>638</v>
      </c>
      <c r="JA44" s="51" t="s">
        <v>638</v>
      </c>
      <c r="JB44" s="51" t="s">
        <v>638</v>
      </c>
      <c r="JC44" s="51" t="s">
        <v>638</v>
      </c>
      <c r="JD44" s="51" t="s">
        <v>638</v>
      </c>
      <c r="JE44" s="51" t="s">
        <v>638</v>
      </c>
      <c r="JG44" s="51" t="s">
        <v>294</v>
      </c>
      <c r="JH44" s="51" t="s">
        <v>294</v>
      </c>
      <c r="JI44" s="51" t="s">
        <v>294</v>
      </c>
      <c r="JK44" s="51" t="s">
        <v>638</v>
      </c>
      <c r="JL44" s="51" t="s">
        <v>1877</v>
      </c>
      <c r="JM44" s="51" t="s">
        <v>1858</v>
      </c>
      <c r="JN44" s="51" t="s">
        <v>1859</v>
      </c>
      <c r="JO44" s="51" t="s">
        <v>294</v>
      </c>
      <c r="JP44" s="51" t="s">
        <v>294</v>
      </c>
      <c r="JQ44" s="51" t="s">
        <v>1860</v>
      </c>
      <c r="JR44" s="51" t="s">
        <v>1861</v>
      </c>
      <c r="JS44" s="51" t="s">
        <v>1861</v>
      </c>
      <c r="JT44" s="51" t="s">
        <v>294</v>
      </c>
      <c r="JU44" s="51" t="s">
        <v>294</v>
      </c>
      <c r="JV44" s="51" t="s">
        <v>294</v>
      </c>
      <c r="JW44" s="51" t="s">
        <v>639</v>
      </c>
      <c r="JX44" s="51" t="s">
        <v>638</v>
      </c>
      <c r="JY44" s="51" t="s">
        <v>639</v>
      </c>
      <c r="JZ44" s="51" t="s">
        <v>638</v>
      </c>
      <c r="KA44" s="51" t="s">
        <v>638</v>
      </c>
      <c r="KB44" s="51" t="s">
        <v>294</v>
      </c>
      <c r="KC44" s="51" t="s">
        <v>294</v>
      </c>
      <c r="KD44" s="51" t="s">
        <v>643</v>
      </c>
      <c r="KE44" s="51" t="s">
        <v>1878</v>
      </c>
      <c r="KF44" s="51" t="s">
        <v>639</v>
      </c>
      <c r="KG44" s="51" t="s">
        <v>638</v>
      </c>
      <c r="KH44" s="51" t="s">
        <v>638</v>
      </c>
      <c r="KI44" s="51" t="s">
        <v>1879</v>
      </c>
      <c r="KJ44" s="51" t="s">
        <v>638</v>
      </c>
      <c r="KK44" s="51" t="s">
        <v>638</v>
      </c>
      <c r="KL44" s="51" t="s">
        <v>638</v>
      </c>
      <c r="KM44" s="51" t="s">
        <v>638</v>
      </c>
      <c r="KN44" s="51" t="s">
        <v>639</v>
      </c>
      <c r="KO44" s="51" t="s">
        <v>294</v>
      </c>
      <c r="KP44" s="51" t="s">
        <v>1880</v>
      </c>
      <c r="KQ44" s="51" t="s">
        <v>1881</v>
      </c>
      <c r="KR44" s="51" t="s">
        <v>1880</v>
      </c>
      <c r="KS44" s="51" t="s">
        <v>294</v>
      </c>
      <c r="KT44" s="51" t="s">
        <v>1882</v>
      </c>
      <c r="KU44" s="51" t="s">
        <v>294</v>
      </c>
      <c r="KV44" s="51" t="s">
        <v>294</v>
      </c>
      <c r="KW44" s="51" t="s">
        <v>1883</v>
      </c>
      <c r="KX44" s="51" t="s">
        <v>638</v>
      </c>
      <c r="KY44" s="51" t="s">
        <v>638</v>
      </c>
      <c r="KZ44" s="51" t="s">
        <v>638</v>
      </c>
      <c r="LA44" s="51" t="s">
        <v>1871</v>
      </c>
      <c r="LB44" s="51" t="s">
        <v>638</v>
      </c>
      <c r="LC44" s="51" t="s">
        <v>638</v>
      </c>
      <c r="LD44" s="51" t="s">
        <v>638</v>
      </c>
      <c r="LE44" s="51" t="s">
        <v>638</v>
      </c>
      <c r="LF44" s="51" t="s">
        <v>638</v>
      </c>
      <c r="LG44" s="51" t="s">
        <v>638</v>
      </c>
      <c r="LH44" s="51" t="s">
        <v>639</v>
      </c>
      <c r="LI44" s="51" t="s">
        <v>638</v>
      </c>
      <c r="LJ44" s="51" t="s">
        <v>1872</v>
      </c>
      <c r="LK44" s="51" t="s">
        <v>638</v>
      </c>
      <c r="LL44" s="51" t="s">
        <v>638</v>
      </c>
      <c r="LM44" s="51" t="s">
        <v>638</v>
      </c>
      <c r="LN44" s="51" t="s">
        <v>638</v>
      </c>
      <c r="LO44" s="51" t="s">
        <v>638</v>
      </c>
      <c r="LP44" s="51" t="s">
        <v>294</v>
      </c>
      <c r="LQ44" s="51" t="s">
        <v>294</v>
      </c>
      <c r="LR44" s="51" t="s">
        <v>638</v>
      </c>
      <c r="LS44" s="51" t="s">
        <v>638</v>
      </c>
      <c r="LT44" s="51" t="s">
        <v>639</v>
      </c>
      <c r="LU44" s="51" t="s">
        <v>639</v>
      </c>
      <c r="LV44" s="51" t="s">
        <v>638</v>
      </c>
      <c r="LW44" s="51" t="s">
        <v>639</v>
      </c>
      <c r="LX44" s="51" t="s">
        <v>294</v>
      </c>
      <c r="LY44" s="51" t="s">
        <v>294</v>
      </c>
      <c r="LZ44" s="51" t="s">
        <v>703</v>
      </c>
      <c r="MA44" s="51" t="s">
        <v>638</v>
      </c>
      <c r="MB44" s="51" t="s">
        <v>639</v>
      </c>
      <c r="MC44" s="51" t="s">
        <v>639</v>
      </c>
      <c r="MD44" s="51" t="s">
        <v>639</v>
      </c>
      <c r="ME44" s="51" t="s">
        <v>639</v>
      </c>
      <c r="MF44" s="52" t="s">
        <v>639</v>
      </c>
      <c r="MG44" s="51" t="s">
        <v>639</v>
      </c>
      <c r="MH44" s="51" t="s">
        <v>639</v>
      </c>
      <c r="MI44" s="51" t="s">
        <v>639</v>
      </c>
      <c r="MJ44" s="51" t="s">
        <v>639</v>
      </c>
      <c r="MK44" s="51" t="s">
        <v>639</v>
      </c>
      <c r="MM44" s="51" t="s">
        <v>638</v>
      </c>
      <c r="MN44" s="51" t="s">
        <v>638</v>
      </c>
      <c r="MO44" s="51" t="s">
        <v>638</v>
      </c>
      <c r="MP44" s="51" t="s">
        <v>639</v>
      </c>
      <c r="MQ44" s="51" t="s">
        <v>639</v>
      </c>
      <c r="MR44" s="51" t="s">
        <v>294</v>
      </c>
      <c r="MS44" s="51" t="s">
        <v>638</v>
      </c>
      <c r="MT44" s="51" t="s">
        <v>638</v>
      </c>
      <c r="MU44" s="51" t="s">
        <v>638</v>
      </c>
      <c r="MV44" s="51" t="s">
        <v>639</v>
      </c>
      <c r="MW44" s="51" t="s">
        <v>639</v>
      </c>
      <c r="MX44" s="51" t="s">
        <v>639</v>
      </c>
      <c r="MY44" s="51" t="s">
        <v>1884</v>
      </c>
      <c r="NA44" s="51" t="s">
        <v>638</v>
      </c>
      <c r="NB44" s="51" t="s">
        <v>294</v>
      </c>
      <c r="NC44" s="51" t="s">
        <v>294</v>
      </c>
      <c r="ND44" s="51" t="s">
        <v>638</v>
      </c>
      <c r="NE44" s="51" t="s">
        <v>638</v>
      </c>
      <c r="NF44" s="51" t="s">
        <v>638</v>
      </c>
      <c r="NG44" s="51" t="s">
        <v>638</v>
      </c>
      <c r="NH44" s="51" t="s">
        <v>638</v>
      </c>
      <c r="NI44" s="51" t="s">
        <v>638</v>
      </c>
      <c r="NJ44" s="51" t="s">
        <v>638</v>
      </c>
      <c r="NK44" s="51" t="s">
        <v>643</v>
      </c>
      <c r="NL44" s="51" t="str">
        <f>IF(OR(EXACT(Table1[[#This Row],[TR IPCC scenarios]],"Yes"), EXACT(Table1[[#This Row],[PR IPCC scenarios]],"Yes")),"Yes","No")</f>
        <v>Yes</v>
      </c>
      <c r="NM44" s="51" t="str">
        <f>IF(OR(EXACT(Table1[[#This Row],[TR NGFS scenarios]],"Yes"), EXACT(Table1[[#This Row],[PR NGFS scenarios]],"Yes")),"Yes","No")</f>
        <v>Yes</v>
      </c>
      <c r="NN44" s="51" t="str">
        <f>IF(OR(EXACT(Table1[[#This Row],[Geographic Coverage - Global (PR)]],"Yes"), EXACT(Table1[[#This Row],[Geographic Coverage - Global (TR)]],"Yes")),"Yes","No")</f>
        <v>Yes</v>
      </c>
      <c r="NO44" s="51" t="str">
        <f>IF(OR(EXACT(Table1[[#This Row],[Geographic Coverage - Europe (TR)]],"Yes"), EXACT(Table1[[#This Row],[Geographic Coverage - Europe (PR)]],"Yes")),"Yes","No")</f>
        <v>Yes</v>
      </c>
      <c r="NP44" s="51" t="str">
        <f>IF(OR(EXACT(Table1[[#This Row],[Geographic Coverage - APAC (TR)]],"Yes"), EXACT(Table1[[#This Row],[Geographic Coverage - APAC (PR)]],"Yes")),"Yes","No")</f>
        <v>Yes</v>
      </c>
      <c r="NQ44" s="51" t="str">
        <f>IF(OR(EXACT(Table1[[#This Row],[Geographic Coverage - Africa (TR)]],"Yes"), EXACT(Table1[[#This Row],[Geographic Coverage - Africa (PR)]],"Yes")),"Yes","No")</f>
        <v>Yes</v>
      </c>
      <c r="NR44" s="51" t="str">
        <f>IF(OR(EXACT(Table1[[#This Row],[Geographic Coverage - North America (TR)]],"Yes"), EXACT(Table1[[#This Row],[Geographic Coverage - North America (PR)]],"Yes")),"Yes","No")</f>
        <v>Yes</v>
      </c>
      <c r="NS44" s="51" t="str">
        <f>IF(OR(EXACT(Table1[[#This Row],[Geographic Coverage - North America (TR)]],"Yes"), EXACT(Table1[[#This Row],[Geographic Coverage - North America (PR)]],"Yes")),"Yes","No")</f>
        <v>Yes</v>
      </c>
      <c r="NT44" s="51" t="str">
        <f>IF(OR(EXACT(Table1[[#This Row],[Coverage of Asset Classes - Equities]],"Yes"), EXACT(Table1[[#This Row],[Coverage of Asset Classes - Equities (Physical Risks)]],"Yes")),"Yes","No")</f>
        <v>Yes</v>
      </c>
      <c r="NU44" s="51" t="str">
        <f>IF(OR(EXACT(Table1[[#This Row],[Coverage of Asset Classes - Mortgages]],"Yes"), EXACT(Table1[[#This Row],[Coverage of Asset Classes -Mortgages (Physical Risks)]],"Yes")),"Yes","No")</f>
        <v>No</v>
      </c>
      <c r="NV44" s="51" t="str">
        <f>IF(OR(EXACT(Table1[[#This Row],[Coverage of Asset Classes - Real Estate / Real Assets]],"Yes"), EXACT(Table1[[#This Row],[Coverage of Asset Classes - Real Estate / Real Assets (Physical Risks)]],"Yes")),"Yes","No")</f>
        <v>No</v>
      </c>
      <c r="NW44" s="51" t="str">
        <f>IF(OR(EXACT(Table1[[#This Row],[Coverage of Asset Classes - Bonds, government]],"Yes"), EXACT(Table1[[#This Row],[Coverage of Asset Classes - Bonds, government (Physical Risks)]],"Yes")),"Yes","No")</f>
        <v>Yes</v>
      </c>
      <c r="NX44" s="51" t="str">
        <f>IF(OR(EXACT(Table1[[#This Row],[Coverage of Asset Classes - Bonds, corporate]],"Yes"), EXACT(Table1[[#This Row],[Coverage of Asset Classes - Bonds, corporate (Physical Risks)]],"Yes")),"Yes","No")</f>
        <v>Yes</v>
      </c>
      <c r="NY44" s="51" t="str">
        <f>IF(OR(EXACT(Table1[[#This Row],[Coverage of Asset Classes - Commodities]],"Yes"), EXACT(Table1[[#This Row],[Coverage of Asset Classes - Commodities (Physical Risks)]],"Yes")),"Yes","No")</f>
        <v>No</v>
      </c>
      <c r="NZ44" s="51" t="s">
        <v>294</v>
      </c>
      <c r="OA44" s="51" t="s">
        <v>1885</v>
      </c>
      <c r="OB44" s="51" t="s">
        <v>948</v>
      </c>
    </row>
    <row r="45" spans="1:392" s="51" customFormat="1" ht="15.95" customHeight="1" x14ac:dyDescent="0.2">
      <c r="A45" s="51" t="s">
        <v>128</v>
      </c>
      <c r="C45" s="51" t="s">
        <v>22</v>
      </c>
      <c r="D45" s="51" t="s">
        <v>132</v>
      </c>
      <c r="E45" s="129" t="s">
        <v>1886</v>
      </c>
      <c r="F45" s="51" t="s">
        <v>130</v>
      </c>
      <c r="G45" s="51" t="s">
        <v>131</v>
      </c>
      <c r="H45" s="51" t="s">
        <v>1887</v>
      </c>
      <c r="I45" s="51" t="s">
        <v>1888</v>
      </c>
      <c r="J45" s="51" t="s">
        <v>643</v>
      </c>
      <c r="K45" s="51" t="s">
        <v>643</v>
      </c>
      <c r="L45" s="51" t="s">
        <v>643</v>
      </c>
      <c r="M45" s="51" t="s">
        <v>643</v>
      </c>
      <c r="N45" s="51" t="s">
        <v>643</v>
      </c>
      <c r="O45" s="51" t="s">
        <v>643</v>
      </c>
      <c r="P45" s="51" t="s">
        <v>643</v>
      </c>
      <c r="Q45" s="51" t="s">
        <v>643</v>
      </c>
      <c r="R45" s="51" t="s">
        <v>638</v>
      </c>
      <c r="S45" s="51" t="s">
        <v>639</v>
      </c>
      <c r="T45" s="51" t="s">
        <v>643</v>
      </c>
      <c r="U45" s="51" t="s">
        <v>643</v>
      </c>
      <c r="V45" s="51" t="s">
        <v>643</v>
      </c>
      <c r="W45" s="51" t="s">
        <v>643</v>
      </c>
      <c r="X45" s="51" t="s">
        <v>643</v>
      </c>
      <c r="Y45" s="51" t="s">
        <v>643</v>
      </c>
      <c r="Z45" s="51" t="s">
        <v>643</v>
      </c>
      <c r="AA45" s="51" t="s">
        <v>643</v>
      </c>
      <c r="AB45" s="51" t="s">
        <v>1889</v>
      </c>
      <c r="AC45" s="51" t="s">
        <v>638</v>
      </c>
      <c r="AD45" s="51" t="s">
        <v>638</v>
      </c>
      <c r="AE45" s="51" t="s">
        <v>638</v>
      </c>
      <c r="AF45" s="51" t="s">
        <v>1890</v>
      </c>
      <c r="AG45" s="51" t="s">
        <v>643</v>
      </c>
      <c r="AH45" s="51" t="s">
        <v>643</v>
      </c>
      <c r="AI45" s="51" t="s">
        <v>638</v>
      </c>
      <c r="AJ45" s="51" t="s">
        <v>638</v>
      </c>
      <c r="AK45" s="51" t="s">
        <v>638</v>
      </c>
      <c r="AL45" s="51" t="s">
        <v>639</v>
      </c>
      <c r="AM45" s="51" t="s">
        <v>638</v>
      </c>
      <c r="AN45" s="51" t="s">
        <v>643</v>
      </c>
      <c r="AO45" s="51" t="s">
        <v>1891</v>
      </c>
      <c r="AP45" s="51" t="s">
        <v>1892</v>
      </c>
      <c r="AQ45" s="51" t="s">
        <v>638</v>
      </c>
      <c r="AR45" s="51" t="s">
        <v>638</v>
      </c>
      <c r="AS45" s="51" t="s">
        <v>643</v>
      </c>
      <c r="AT45" s="51" t="s">
        <v>639</v>
      </c>
      <c r="AU45" s="51" t="s">
        <v>639</v>
      </c>
      <c r="AV45" s="51" t="s">
        <v>639</v>
      </c>
      <c r="AW45" s="51" t="s">
        <v>639</v>
      </c>
      <c r="AX45" s="51" t="s">
        <v>639</v>
      </c>
      <c r="AY45" s="51" t="s">
        <v>643</v>
      </c>
      <c r="AZ45" s="51" t="s">
        <v>639</v>
      </c>
      <c r="BA45" s="51" t="s">
        <v>639</v>
      </c>
      <c r="BB45" s="51" t="s">
        <v>639</v>
      </c>
      <c r="BC45" s="51" t="s">
        <v>294</v>
      </c>
      <c r="BD45" s="51" t="s">
        <v>638</v>
      </c>
      <c r="BE45" s="51" t="s">
        <v>1893</v>
      </c>
      <c r="BF45" s="51" t="s">
        <v>638</v>
      </c>
      <c r="BG45" s="51" t="s">
        <v>1894</v>
      </c>
      <c r="BH45" s="51" t="s">
        <v>638</v>
      </c>
      <c r="BI45" s="51" t="s">
        <v>638</v>
      </c>
      <c r="BJ45" s="51" t="s">
        <v>639</v>
      </c>
      <c r="BK45" s="51" t="s">
        <v>639</v>
      </c>
      <c r="BL45" s="51" t="s">
        <v>294</v>
      </c>
      <c r="BN45" s="51" t="s">
        <v>643</v>
      </c>
      <c r="BO45" s="51" t="s">
        <v>638</v>
      </c>
      <c r="BP45" s="51" t="s">
        <v>1895</v>
      </c>
      <c r="BQ45" s="51" t="s">
        <v>1896</v>
      </c>
      <c r="BR45" s="51" t="s">
        <v>638</v>
      </c>
      <c r="BS45" s="51" t="s">
        <v>1897</v>
      </c>
      <c r="BT45" s="51" t="s">
        <v>638</v>
      </c>
      <c r="BU45" s="51" t="s">
        <v>638</v>
      </c>
      <c r="BV45" s="51" t="s">
        <v>638</v>
      </c>
      <c r="BW45" s="51" t="s">
        <v>639</v>
      </c>
      <c r="BX45" s="51" t="s">
        <v>639</v>
      </c>
      <c r="BY45" s="51" t="s">
        <v>639</v>
      </c>
      <c r="BZ45" s="51" t="s">
        <v>638</v>
      </c>
      <c r="CA45" s="51" t="s">
        <v>638</v>
      </c>
      <c r="CB45" s="51" t="s">
        <v>638</v>
      </c>
      <c r="CC45" s="51" t="s">
        <v>639</v>
      </c>
      <c r="CD45" s="51" t="s">
        <v>638</v>
      </c>
      <c r="CE45" s="51" t="s">
        <v>639</v>
      </c>
      <c r="CF45" s="51" t="s">
        <v>639</v>
      </c>
      <c r="CG45" s="51" t="s">
        <v>639</v>
      </c>
      <c r="CH45" s="51" t="s">
        <v>639</v>
      </c>
      <c r="CI45" s="51" t="s">
        <v>639</v>
      </c>
      <c r="CJ45" s="51" t="s">
        <v>638</v>
      </c>
      <c r="CK45" s="51" t="s">
        <v>638</v>
      </c>
      <c r="CL45" s="51" t="s">
        <v>638</v>
      </c>
      <c r="CM45" s="51" t="s">
        <v>638</v>
      </c>
      <c r="CN45" s="51" t="s">
        <v>638</v>
      </c>
      <c r="CO45" s="51" t="s">
        <v>638</v>
      </c>
      <c r="CP45" s="51" t="s">
        <v>643</v>
      </c>
      <c r="CR45" s="51" t="s">
        <v>638</v>
      </c>
      <c r="CS45" s="51" t="s">
        <v>638</v>
      </c>
      <c r="CT45" s="51" t="s">
        <v>638</v>
      </c>
      <c r="CU45" s="51" t="s">
        <v>643</v>
      </c>
      <c r="CV45" s="51" t="s">
        <v>643</v>
      </c>
      <c r="CW45" s="51" t="s">
        <v>643</v>
      </c>
      <c r="CY45" s="51" t="s">
        <v>1898</v>
      </c>
      <c r="CZ45" s="51" t="s">
        <v>638</v>
      </c>
      <c r="DA45" s="51" t="s">
        <v>638</v>
      </c>
      <c r="DB45" s="51" t="s">
        <v>638</v>
      </c>
      <c r="DC45" s="51" t="s">
        <v>638</v>
      </c>
      <c r="DD45" s="51" t="s">
        <v>639</v>
      </c>
      <c r="DF45" s="51" t="s">
        <v>1899</v>
      </c>
      <c r="DG45" s="51" t="s">
        <v>1900</v>
      </c>
      <c r="DH45" s="51" t="s">
        <v>638</v>
      </c>
      <c r="DI45" s="51" t="s">
        <v>638</v>
      </c>
      <c r="DJ45" s="51" t="s">
        <v>639</v>
      </c>
      <c r="DK45" s="51" t="s">
        <v>638</v>
      </c>
      <c r="DL45" s="51" t="s">
        <v>639</v>
      </c>
      <c r="DM45" s="51" t="s">
        <v>639</v>
      </c>
      <c r="DN45" s="51" t="s">
        <v>1901</v>
      </c>
      <c r="DP45" s="51" t="s">
        <v>703</v>
      </c>
      <c r="DQ45" s="51" t="s">
        <v>639</v>
      </c>
      <c r="DR45" s="51" t="s">
        <v>639</v>
      </c>
      <c r="DS45" s="51" t="s">
        <v>639</v>
      </c>
      <c r="DT45" s="51" t="s">
        <v>639</v>
      </c>
      <c r="DU45" s="51" t="s">
        <v>639</v>
      </c>
      <c r="DW45" s="51" t="s">
        <v>638</v>
      </c>
      <c r="DX45" s="51" t="s">
        <v>638</v>
      </c>
      <c r="DY45" s="51" t="s">
        <v>638</v>
      </c>
      <c r="DZ45" s="51" t="s">
        <v>1902</v>
      </c>
      <c r="EB45" s="51" t="s">
        <v>638</v>
      </c>
      <c r="EC45" s="51" t="s">
        <v>638</v>
      </c>
      <c r="ED45" s="51" t="s">
        <v>638</v>
      </c>
      <c r="EE45" s="51" t="s">
        <v>638</v>
      </c>
      <c r="EF45" s="51" t="s">
        <v>643</v>
      </c>
      <c r="EG45" s="51" t="s">
        <v>643</v>
      </c>
      <c r="EH45" s="51" t="s">
        <v>643</v>
      </c>
      <c r="EI45" s="51" t="s">
        <v>643</v>
      </c>
      <c r="EJ45" s="51" t="s">
        <v>643</v>
      </c>
      <c r="EK45" s="51" t="s">
        <v>643</v>
      </c>
      <c r="EL45" s="51" t="s">
        <v>643</v>
      </c>
      <c r="EM45" s="51" t="s">
        <v>643</v>
      </c>
      <c r="EN45" s="51" t="s">
        <v>643</v>
      </c>
      <c r="EO45" s="51" t="s">
        <v>643</v>
      </c>
      <c r="EP45" s="51" t="s">
        <v>643</v>
      </c>
      <c r="EQ45" s="51" t="s">
        <v>643</v>
      </c>
      <c r="ER45" s="51" t="s">
        <v>643</v>
      </c>
      <c r="ES45" s="51" t="s">
        <v>638</v>
      </c>
      <c r="ET45" s="51" t="s">
        <v>639</v>
      </c>
      <c r="EU45" s="51" t="s">
        <v>639</v>
      </c>
      <c r="EV45" s="51" t="s">
        <v>638</v>
      </c>
      <c r="EW45" s="51" t="s">
        <v>1903</v>
      </c>
      <c r="EZ45" s="51" t="s">
        <v>1904</v>
      </c>
      <c r="FA45" s="51" t="s">
        <v>1904</v>
      </c>
      <c r="FB45" s="51" t="s">
        <v>1904</v>
      </c>
      <c r="FC45" s="51" t="s">
        <v>1904</v>
      </c>
      <c r="FD45" s="51" t="s">
        <v>1904</v>
      </c>
      <c r="FE45" s="51" t="s">
        <v>1904</v>
      </c>
      <c r="FF45" s="51" t="s">
        <v>638</v>
      </c>
      <c r="FG45" s="51" t="s">
        <v>638</v>
      </c>
      <c r="FH45" s="51" t="s">
        <v>639</v>
      </c>
      <c r="FI45" s="51" t="s">
        <v>638</v>
      </c>
      <c r="FJ45" s="51" t="s">
        <v>643</v>
      </c>
      <c r="FL45" s="51" t="s">
        <v>1905</v>
      </c>
      <c r="FM45" s="51" t="s">
        <v>1905</v>
      </c>
      <c r="FN45" s="51" t="s">
        <v>1905</v>
      </c>
      <c r="FO45" s="51" t="s">
        <v>1905</v>
      </c>
      <c r="FP45" s="51" t="s">
        <v>1905</v>
      </c>
      <c r="FQ45" s="51" t="s">
        <v>1905</v>
      </c>
      <c r="FR45" s="51" t="s">
        <v>1905</v>
      </c>
      <c r="FT45" s="51" t="s">
        <v>639</v>
      </c>
      <c r="FU45" s="51" t="s">
        <v>294</v>
      </c>
      <c r="FV45" s="51" t="s">
        <v>294</v>
      </c>
      <c r="FW45" s="51" t="s">
        <v>638</v>
      </c>
      <c r="FX45" s="51" t="s">
        <v>639</v>
      </c>
      <c r="FY45" s="51" t="s">
        <v>639</v>
      </c>
      <c r="FZ45" s="51" t="s">
        <v>639</v>
      </c>
      <c r="GA45" s="51" t="s">
        <v>639</v>
      </c>
      <c r="GB45" s="51" t="s">
        <v>639</v>
      </c>
      <c r="GC45" s="51" t="s">
        <v>639</v>
      </c>
      <c r="GE45" s="51" t="s">
        <v>1906</v>
      </c>
      <c r="GF45" s="51" t="s">
        <v>294</v>
      </c>
      <c r="GG45" s="51" t="s">
        <v>294</v>
      </c>
      <c r="GH45" s="51" t="s">
        <v>1907</v>
      </c>
      <c r="GI45" s="51" t="s">
        <v>1907</v>
      </c>
      <c r="GK45" s="51" t="s">
        <v>643</v>
      </c>
      <c r="GL45" s="51" t="s">
        <v>1908</v>
      </c>
      <c r="GM45" s="51" t="s">
        <v>1909</v>
      </c>
      <c r="GN45" s="51" t="s">
        <v>1910</v>
      </c>
      <c r="GO45" s="51" t="s">
        <v>1911</v>
      </c>
      <c r="GP45" s="51" t="s">
        <v>1912</v>
      </c>
      <c r="GQ45" s="51" t="s">
        <v>1913</v>
      </c>
      <c r="GR45" s="51" t="s">
        <v>1914</v>
      </c>
      <c r="GS45" s="51" t="s">
        <v>294</v>
      </c>
      <c r="GT45" s="51" t="s">
        <v>639</v>
      </c>
      <c r="GU45" s="51" t="s">
        <v>643</v>
      </c>
      <c r="GV45" s="51" t="s">
        <v>643</v>
      </c>
      <c r="GW45" s="51" t="s">
        <v>643</v>
      </c>
      <c r="GX45" s="51" t="s">
        <v>643</v>
      </c>
      <c r="GY45" s="51" t="s">
        <v>643</v>
      </c>
      <c r="GZ45" s="51" t="s">
        <v>643</v>
      </c>
      <c r="HA45" s="51" t="s">
        <v>643</v>
      </c>
      <c r="HB45" s="51" t="s">
        <v>643</v>
      </c>
      <c r="HC45" s="51" t="s">
        <v>643</v>
      </c>
      <c r="HD45" s="51" t="s">
        <v>643</v>
      </c>
      <c r="HE45" s="51" t="s">
        <v>643</v>
      </c>
      <c r="HF45" s="51" t="s">
        <v>643</v>
      </c>
      <c r="HG45" s="51" t="s">
        <v>643</v>
      </c>
      <c r="HH45" s="51" t="s">
        <v>643</v>
      </c>
      <c r="HI45" s="51" t="s">
        <v>643</v>
      </c>
      <c r="HJ45" s="51" t="s">
        <v>643</v>
      </c>
      <c r="HK45" s="51" t="s">
        <v>643</v>
      </c>
      <c r="HL45" s="51" t="s">
        <v>643</v>
      </c>
      <c r="HM45" s="51" t="s">
        <v>643</v>
      </c>
      <c r="HN45" s="51" t="s">
        <v>643</v>
      </c>
      <c r="HO45" s="51" t="s">
        <v>643</v>
      </c>
      <c r="HP45" s="51" t="s">
        <v>643</v>
      </c>
      <c r="HQ45" s="51" t="s">
        <v>294</v>
      </c>
      <c r="HR45" s="51" t="s">
        <v>294</v>
      </c>
      <c r="HS45" s="51" t="s">
        <v>643</v>
      </c>
      <c r="HT45" s="51" t="s">
        <v>294</v>
      </c>
      <c r="HU45" s="51" t="s">
        <v>294</v>
      </c>
      <c r="HV45" s="51" t="s">
        <v>294</v>
      </c>
      <c r="HW45" s="51" t="s">
        <v>294</v>
      </c>
      <c r="HX45" s="51" t="s">
        <v>294</v>
      </c>
      <c r="HY45" s="51" t="s">
        <v>294</v>
      </c>
      <c r="HZ45" s="51" t="s">
        <v>294</v>
      </c>
      <c r="IA45" s="51" t="s">
        <v>294</v>
      </c>
      <c r="IB45" s="51" t="s">
        <v>294</v>
      </c>
      <c r="IC45" s="51" t="s">
        <v>294</v>
      </c>
      <c r="ID45" s="51" t="s">
        <v>294</v>
      </c>
      <c r="IE45" s="51" t="s">
        <v>294</v>
      </c>
      <c r="IF45" s="51" t="s">
        <v>294</v>
      </c>
      <c r="IG45" s="51" t="s">
        <v>294</v>
      </c>
      <c r="IH45" s="51" t="s">
        <v>294</v>
      </c>
      <c r="II45" s="51" t="s">
        <v>294</v>
      </c>
      <c r="IJ45" s="51" t="s">
        <v>294</v>
      </c>
      <c r="IK45" s="51" t="s">
        <v>294</v>
      </c>
      <c r="IL45" s="51" t="s">
        <v>643</v>
      </c>
      <c r="IM45" s="51" t="s">
        <v>643</v>
      </c>
      <c r="IN45" s="51" t="s">
        <v>643</v>
      </c>
      <c r="IO45" s="51" t="s">
        <v>643</v>
      </c>
      <c r="IP45" s="51" t="s">
        <v>294</v>
      </c>
      <c r="IQ45" s="51" t="s">
        <v>294</v>
      </c>
      <c r="IR45" s="51" t="s">
        <v>294</v>
      </c>
      <c r="IS45" s="51" t="s">
        <v>294</v>
      </c>
      <c r="IT45" s="51" t="s">
        <v>294</v>
      </c>
      <c r="IU45" s="51" t="s">
        <v>294</v>
      </c>
      <c r="IV45" s="51" t="s">
        <v>294</v>
      </c>
      <c r="IW45" s="51" t="s">
        <v>294</v>
      </c>
      <c r="IX45" s="51" t="s">
        <v>294</v>
      </c>
      <c r="IY45" s="51" t="s">
        <v>294</v>
      </c>
      <c r="IZ45" s="51" t="s">
        <v>294</v>
      </c>
      <c r="JA45" s="51" t="s">
        <v>294</v>
      </c>
      <c r="JB45" s="51" t="s">
        <v>294</v>
      </c>
      <c r="JC45" s="51" t="s">
        <v>294</v>
      </c>
      <c r="JD45" s="51" t="s">
        <v>294</v>
      </c>
      <c r="JE45" s="51" t="s">
        <v>294</v>
      </c>
      <c r="JF45" s="51" t="s">
        <v>294</v>
      </c>
      <c r="JG45" s="51" t="s">
        <v>294</v>
      </c>
      <c r="JH45" s="51" t="s">
        <v>294</v>
      </c>
      <c r="JI45" s="51" t="s">
        <v>294</v>
      </c>
      <c r="JJ45" s="51" t="s">
        <v>294</v>
      </c>
      <c r="JK45" s="51" t="s">
        <v>643</v>
      </c>
      <c r="JL45" s="51" t="s">
        <v>643</v>
      </c>
      <c r="JM45" s="51" t="s">
        <v>643</v>
      </c>
      <c r="JN45" s="51" t="s">
        <v>643</v>
      </c>
      <c r="JO45" s="51" t="s">
        <v>643</v>
      </c>
      <c r="JP45" s="51" t="s">
        <v>643</v>
      </c>
      <c r="JQ45" s="51" t="s">
        <v>643</v>
      </c>
      <c r="JR45" s="51" t="s">
        <v>643</v>
      </c>
      <c r="JS45" s="51" t="s">
        <v>643</v>
      </c>
      <c r="JT45" s="51" t="s">
        <v>643</v>
      </c>
      <c r="JU45" s="51" t="s">
        <v>643</v>
      </c>
      <c r="JV45" s="51" t="s">
        <v>643</v>
      </c>
      <c r="JW45" s="51" t="s">
        <v>643</v>
      </c>
      <c r="JX45" s="51" t="s">
        <v>294</v>
      </c>
      <c r="JY45" s="51" t="s">
        <v>294</v>
      </c>
      <c r="JZ45" s="51" t="s">
        <v>294</v>
      </c>
      <c r="KA45" s="51" t="s">
        <v>294</v>
      </c>
      <c r="KB45" s="51" t="s">
        <v>294</v>
      </c>
      <c r="KC45" s="51" t="s">
        <v>294</v>
      </c>
      <c r="KD45" s="51" t="s">
        <v>294</v>
      </c>
      <c r="KE45" s="51" t="s">
        <v>1915</v>
      </c>
      <c r="KF45" s="51" t="s">
        <v>294</v>
      </c>
      <c r="KG45" s="51" t="s">
        <v>294</v>
      </c>
      <c r="KH45" s="51" t="s">
        <v>294</v>
      </c>
      <c r="KI45" s="51" t="s">
        <v>294</v>
      </c>
      <c r="KJ45" s="51" t="s">
        <v>294</v>
      </c>
      <c r="KK45" s="51" t="s">
        <v>294</v>
      </c>
      <c r="KL45" s="51" t="s">
        <v>294</v>
      </c>
      <c r="KM45" s="51" t="s">
        <v>294</v>
      </c>
      <c r="KN45" s="51" t="s">
        <v>294</v>
      </c>
      <c r="KO45" s="51" t="s">
        <v>294</v>
      </c>
      <c r="KP45" s="51" t="s">
        <v>294</v>
      </c>
      <c r="KQ45" s="51" t="s">
        <v>294</v>
      </c>
      <c r="KR45" s="51" t="s">
        <v>294</v>
      </c>
      <c r="KS45" s="51" t="s">
        <v>294</v>
      </c>
      <c r="KT45" s="51" t="s">
        <v>294</v>
      </c>
      <c r="KU45" s="51" t="s">
        <v>294</v>
      </c>
      <c r="KV45" s="51" t="s">
        <v>294</v>
      </c>
      <c r="KW45" s="51" t="s">
        <v>294</v>
      </c>
      <c r="KX45" s="51" t="s">
        <v>643</v>
      </c>
      <c r="KY45" s="51" t="s">
        <v>643</v>
      </c>
      <c r="KZ45" s="51" t="s">
        <v>643</v>
      </c>
      <c r="LA45" s="51" t="s">
        <v>643</v>
      </c>
      <c r="LB45" s="51" t="s">
        <v>643</v>
      </c>
      <c r="LC45" s="51" t="s">
        <v>643</v>
      </c>
      <c r="LD45" s="51" t="s">
        <v>643</v>
      </c>
      <c r="LE45" s="51" t="s">
        <v>643</v>
      </c>
      <c r="LF45" s="51" t="s">
        <v>643</v>
      </c>
      <c r="LG45" s="51" t="s">
        <v>643</v>
      </c>
      <c r="LH45" s="51" t="s">
        <v>643</v>
      </c>
      <c r="LI45" s="51" t="s">
        <v>643</v>
      </c>
      <c r="LJ45" s="51" t="s">
        <v>643</v>
      </c>
      <c r="LK45" s="51" t="s">
        <v>294</v>
      </c>
      <c r="LL45" s="51" t="s">
        <v>294</v>
      </c>
      <c r="LM45" s="51" t="s">
        <v>294</v>
      </c>
      <c r="LN45" s="51" t="s">
        <v>294</v>
      </c>
      <c r="LO45" s="51" t="s">
        <v>294</v>
      </c>
      <c r="LP45" s="51" t="s">
        <v>294</v>
      </c>
      <c r="LQ45" s="51" t="s">
        <v>294</v>
      </c>
      <c r="LR45" s="51" t="s">
        <v>294</v>
      </c>
      <c r="LS45" s="51" t="s">
        <v>294</v>
      </c>
      <c r="LT45" s="51" t="s">
        <v>294</v>
      </c>
      <c r="LU45" s="51" t="s">
        <v>294</v>
      </c>
      <c r="LV45" s="51" t="s">
        <v>294</v>
      </c>
      <c r="LW45" s="51" t="s">
        <v>294</v>
      </c>
      <c r="LX45" s="51" t="s">
        <v>294</v>
      </c>
      <c r="LY45" s="51" t="s">
        <v>294</v>
      </c>
      <c r="LZ45" s="51" t="s">
        <v>294</v>
      </c>
      <c r="MA45" s="51" t="s">
        <v>294</v>
      </c>
      <c r="MB45" s="51" t="s">
        <v>294</v>
      </c>
      <c r="MC45" s="51" t="s">
        <v>294</v>
      </c>
      <c r="MD45" s="51" t="s">
        <v>294</v>
      </c>
      <c r="ME45" s="51" t="s">
        <v>294</v>
      </c>
      <c r="MF45" s="51" t="s">
        <v>294</v>
      </c>
      <c r="MG45" s="51" t="s">
        <v>294</v>
      </c>
      <c r="MH45" s="51" t="s">
        <v>294</v>
      </c>
      <c r="MI45" s="51" t="s">
        <v>294</v>
      </c>
      <c r="MJ45" s="51" t="s">
        <v>294</v>
      </c>
      <c r="MK45" s="51" t="s">
        <v>294</v>
      </c>
      <c r="ML45" s="51" t="s">
        <v>294</v>
      </c>
      <c r="MM45" s="51" t="s">
        <v>294</v>
      </c>
      <c r="MN45" s="51" t="s">
        <v>294</v>
      </c>
      <c r="MO45" s="51" t="s">
        <v>294</v>
      </c>
      <c r="MP45" s="51" t="s">
        <v>294</v>
      </c>
      <c r="MQ45" s="51" t="s">
        <v>294</v>
      </c>
      <c r="MR45" s="51" t="s">
        <v>294</v>
      </c>
      <c r="MS45" s="51" t="s">
        <v>294</v>
      </c>
      <c r="MT45" s="51" t="s">
        <v>294</v>
      </c>
      <c r="MU45" s="51" t="s">
        <v>294</v>
      </c>
      <c r="MV45" s="51" t="s">
        <v>294</v>
      </c>
      <c r="MW45" s="51" t="s">
        <v>294</v>
      </c>
      <c r="MX45" s="51" t="s">
        <v>294</v>
      </c>
      <c r="MY45" s="51" t="s">
        <v>294</v>
      </c>
      <c r="MZ45" s="51" t="s">
        <v>294</v>
      </c>
      <c r="NA45" s="51" t="s">
        <v>294</v>
      </c>
      <c r="NB45" s="51" t="s">
        <v>294</v>
      </c>
      <c r="NC45" s="51" t="s">
        <v>294</v>
      </c>
      <c r="ND45" s="51" t="s">
        <v>294</v>
      </c>
      <c r="NE45" s="51" t="s">
        <v>294</v>
      </c>
      <c r="NF45" s="51" t="s">
        <v>294</v>
      </c>
      <c r="NG45" s="51" t="s">
        <v>294</v>
      </c>
      <c r="NH45" s="51" t="s">
        <v>294</v>
      </c>
      <c r="NI45" s="51" t="s">
        <v>294</v>
      </c>
      <c r="NJ45" s="51" t="s">
        <v>294</v>
      </c>
      <c r="NK45" s="51" t="s">
        <v>643</v>
      </c>
      <c r="NL45" s="51" t="str">
        <f>IF(OR(EXACT(Table1[[#This Row],[TR IPCC scenarios]],"Yes"), EXACT(Table1[[#This Row],[PR IPCC scenarios]],"Yes")),"Yes","No")</f>
        <v>Yes</v>
      </c>
      <c r="NM45" s="52" t="str">
        <f>IF(OR(EXACT(Table1[[#This Row],[TR NGFS scenarios]],"Yes"), EXACT(Table1[[#This Row],[PR NGFS scenarios]],"Yes")),"Yes","No")</f>
        <v>Yes</v>
      </c>
      <c r="NN45" s="51" t="str">
        <f>IF(OR(EXACT(Table1[[#This Row],[Geographic Coverage - Global (PR)]],"Yes"), EXACT(Table1[[#This Row],[Geographic Coverage - Global (TR)]],"Yes")),"Yes","No")</f>
        <v>Yes</v>
      </c>
      <c r="NO45" s="51" t="str">
        <f>IF(OR(EXACT(Table1[[#This Row],[Geographic Coverage - Europe (TR)]],"Yes"), EXACT(Table1[[#This Row],[Geographic Coverage - Europe (PR)]],"Yes")),"Yes","No")</f>
        <v>No</v>
      </c>
      <c r="NP45" s="51" t="str">
        <f>IF(OR(EXACT(Table1[[#This Row],[Geographic Coverage - APAC (TR)]],"Yes"), EXACT(Table1[[#This Row],[Geographic Coverage - APAC (PR)]],"Yes")),"Yes","No")</f>
        <v>No</v>
      </c>
      <c r="NQ45" s="51" t="str">
        <f>IF(OR(EXACT(Table1[[#This Row],[Geographic Coverage - Africa (TR)]],"Yes"), EXACT(Table1[[#This Row],[Geographic Coverage - Africa (PR)]],"Yes")),"Yes","No")</f>
        <v>No</v>
      </c>
      <c r="NR45" s="51" t="str">
        <f>IF(OR(EXACT(Table1[[#This Row],[Geographic Coverage - North America (TR)]],"Yes"), EXACT(Table1[[#This Row],[Geographic Coverage - North America (PR)]],"Yes")),"Yes","No")</f>
        <v>No</v>
      </c>
      <c r="NS45" s="51" t="str">
        <f>IF(OR(EXACT(Table1[[#This Row],[Geographic Coverage - North America (TR)]],"Yes"), EXACT(Table1[[#This Row],[Geographic Coverage - North America (PR)]],"Yes")),"Yes","No")</f>
        <v>No</v>
      </c>
      <c r="NT45" s="51" t="str">
        <f>IF(OR(EXACT(Table1[[#This Row],[Coverage of Asset Classes - Equities]],"Yes"), EXACT(Table1[[#This Row],[Coverage of Asset Classes - Equities (Physical Risks)]],"Yes")),"Yes","No")</f>
        <v>No</v>
      </c>
      <c r="NU45" s="51" t="str">
        <f>IF(OR(EXACT(Table1[[#This Row],[Coverage of Asset Classes - Mortgages]],"Yes"), EXACT(Table1[[#This Row],[Coverage of Asset Classes -Mortgages (Physical Risks)]],"Yes")),"Yes","No")</f>
        <v>No</v>
      </c>
      <c r="NV45" s="51" t="str">
        <f>IF(OR(EXACT(Table1[[#This Row],[Coverage of Asset Classes - Real Estate / Real Assets]],"Yes"), EXACT(Table1[[#This Row],[Coverage of Asset Classes - Real Estate / Real Assets (Physical Risks)]],"Yes")),"Yes","No")</f>
        <v>No</v>
      </c>
      <c r="NW45" s="51" t="str">
        <f>IF(OR(EXACT(Table1[[#This Row],[Coverage of Asset Classes - Bonds, government]],"Yes"), EXACT(Table1[[#This Row],[Coverage of Asset Classes - Bonds, government (Physical Risks)]],"Yes")),"Yes","No")</f>
        <v>No</v>
      </c>
      <c r="NX45" s="51" t="str">
        <f>IF(OR(EXACT(Table1[[#This Row],[Coverage of Asset Classes - Bonds, corporate]],"Yes"), EXACT(Table1[[#This Row],[Coverage of Asset Classes - Bonds, corporate (Physical Risks)]],"Yes")),"Yes","No")</f>
        <v>No</v>
      </c>
      <c r="NY45" s="51" t="str">
        <f>IF(OR(EXACT(Table1[[#This Row],[Coverage of Asset Classes - Commodities]],"Yes"), EXACT(Table1[[#This Row],[Coverage of Asset Classes - Commodities (Physical Risks)]],"Yes")),"Yes","No")</f>
        <v>No</v>
      </c>
      <c r="NZ45" s="51" t="s">
        <v>676</v>
      </c>
      <c r="OA45" s="51" t="s">
        <v>1066</v>
      </c>
      <c r="OB45" s="51" t="s">
        <v>1916</v>
      </c>
    </row>
    <row r="46" spans="1:392" s="51" customFormat="1" ht="15.95" customHeight="1" x14ac:dyDescent="0.2">
      <c r="A46" s="51" t="s">
        <v>128</v>
      </c>
      <c r="C46" s="51" t="s">
        <v>31</v>
      </c>
      <c r="D46" s="51" t="s">
        <v>129</v>
      </c>
      <c r="E46" s="129" t="s">
        <v>1917</v>
      </c>
      <c r="F46" s="51" t="s">
        <v>130</v>
      </c>
      <c r="G46" s="51" t="s">
        <v>131</v>
      </c>
      <c r="H46" s="51" t="s">
        <v>1918</v>
      </c>
      <c r="I46" s="51" t="s">
        <v>1919</v>
      </c>
      <c r="J46" s="51" t="s">
        <v>643</v>
      </c>
      <c r="K46" s="51" t="s">
        <v>643</v>
      </c>
      <c r="L46" s="51" t="s">
        <v>643</v>
      </c>
      <c r="M46" s="51" t="s">
        <v>643</v>
      </c>
      <c r="N46" s="51" t="s">
        <v>643</v>
      </c>
      <c r="O46" s="51" t="s">
        <v>643</v>
      </c>
      <c r="P46" s="51" t="s">
        <v>643</v>
      </c>
      <c r="Q46" s="51" t="s">
        <v>643</v>
      </c>
      <c r="R46" s="51" t="s">
        <v>638</v>
      </c>
      <c r="S46" s="51" t="s">
        <v>639</v>
      </c>
      <c r="T46" s="51" t="s">
        <v>643</v>
      </c>
      <c r="U46" s="51" t="s">
        <v>643</v>
      </c>
      <c r="V46" s="51" t="s">
        <v>643</v>
      </c>
      <c r="W46" s="51" t="s">
        <v>643</v>
      </c>
      <c r="X46" s="51" t="s">
        <v>643</v>
      </c>
      <c r="Y46" s="51" t="s">
        <v>643</v>
      </c>
      <c r="Z46" s="51" t="s">
        <v>643</v>
      </c>
      <c r="AA46" s="51" t="s">
        <v>643</v>
      </c>
      <c r="AB46" s="51" t="s">
        <v>1920</v>
      </c>
      <c r="AC46" s="51" t="s">
        <v>638</v>
      </c>
      <c r="AD46" s="51" t="s">
        <v>638</v>
      </c>
      <c r="AE46" s="51" t="s">
        <v>638</v>
      </c>
      <c r="AF46" s="51" t="s">
        <v>1890</v>
      </c>
      <c r="AG46" s="51" t="s">
        <v>643</v>
      </c>
      <c r="AH46" s="51" t="s">
        <v>643</v>
      </c>
      <c r="AI46" s="51" t="s">
        <v>638</v>
      </c>
      <c r="AJ46" s="51" t="s">
        <v>638</v>
      </c>
      <c r="AK46" s="51" t="s">
        <v>638</v>
      </c>
      <c r="AL46" s="51" t="s">
        <v>639</v>
      </c>
      <c r="AM46" s="51" t="s">
        <v>638</v>
      </c>
      <c r="AN46" s="51" t="s">
        <v>643</v>
      </c>
      <c r="AO46" s="51" t="s">
        <v>1921</v>
      </c>
      <c r="AP46" s="51" t="s">
        <v>1892</v>
      </c>
      <c r="AQ46" s="51" t="s">
        <v>638</v>
      </c>
      <c r="AR46" s="51" t="s">
        <v>638</v>
      </c>
      <c r="AS46" s="51" t="s">
        <v>643</v>
      </c>
      <c r="AT46" s="51" t="s">
        <v>639</v>
      </c>
      <c r="AU46" s="51" t="s">
        <v>639</v>
      </c>
      <c r="AV46" s="51" t="s">
        <v>639</v>
      </c>
      <c r="AW46" s="51" t="s">
        <v>639</v>
      </c>
      <c r="AX46" s="51" t="s">
        <v>639</v>
      </c>
      <c r="AY46" s="51" t="s">
        <v>643</v>
      </c>
      <c r="AZ46" s="51" t="s">
        <v>639</v>
      </c>
      <c r="BA46" s="51" t="s">
        <v>639</v>
      </c>
      <c r="BB46" s="51" t="s">
        <v>639</v>
      </c>
      <c r="BC46" s="51" t="s">
        <v>294</v>
      </c>
      <c r="BD46" s="51" t="s">
        <v>638</v>
      </c>
      <c r="BE46" s="51" t="s">
        <v>1893</v>
      </c>
      <c r="BF46" s="51" t="s">
        <v>638</v>
      </c>
      <c r="BG46" s="51" t="s">
        <v>1922</v>
      </c>
      <c r="BH46" s="51" t="s">
        <v>638</v>
      </c>
      <c r="BI46" s="51" t="s">
        <v>638</v>
      </c>
      <c r="BJ46" s="51" t="s">
        <v>639</v>
      </c>
      <c r="BK46" s="51" t="s">
        <v>639</v>
      </c>
      <c r="BL46" s="51" t="s">
        <v>294</v>
      </c>
      <c r="BN46" s="51" t="s">
        <v>643</v>
      </c>
      <c r="BO46" s="51" t="s">
        <v>638</v>
      </c>
      <c r="BP46" s="51" t="s">
        <v>1895</v>
      </c>
      <c r="BQ46" s="51" t="s">
        <v>643</v>
      </c>
      <c r="BR46" s="51" t="s">
        <v>638</v>
      </c>
      <c r="BS46" s="51" t="s">
        <v>1923</v>
      </c>
      <c r="BT46" s="51" t="s">
        <v>294</v>
      </c>
      <c r="BU46" s="51" t="s">
        <v>294</v>
      </c>
      <c r="BV46" s="51" t="s">
        <v>294</v>
      </c>
      <c r="BW46" s="51" t="s">
        <v>294</v>
      </c>
      <c r="BX46" s="51" t="s">
        <v>294</v>
      </c>
      <c r="BY46" s="51" t="s">
        <v>294</v>
      </c>
      <c r="BZ46" s="51" t="s">
        <v>294</v>
      </c>
      <c r="CA46" s="51" t="s">
        <v>294</v>
      </c>
      <c r="CB46" s="51" t="s">
        <v>294</v>
      </c>
      <c r="CC46" s="51" t="s">
        <v>294</v>
      </c>
      <c r="CD46" s="51" t="s">
        <v>294</v>
      </c>
      <c r="CE46" s="51" t="s">
        <v>294</v>
      </c>
      <c r="CF46" s="51" t="s">
        <v>294</v>
      </c>
      <c r="CG46" s="51" t="s">
        <v>294</v>
      </c>
      <c r="CH46" s="51" t="s">
        <v>294</v>
      </c>
      <c r="CI46" s="51" t="s">
        <v>294</v>
      </c>
      <c r="CJ46" s="51" t="s">
        <v>294</v>
      </c>
      <c r="CK46" s="51" t="s">
        <v>294</v>
      </c>
      <c r="CL46" s="51" t="s">
        <v>294</v>
      </c>
      <c r="CM46" s="51" t="s">
        <v>294</v>
      </c>
      <c r="CN46" s="51" t="s">
        <v>294</v>
      </c>
      <c r="CO46" s="51" t="s">
        <v>294</v>
      </c>
      <c r="CP46" s="51" t="s">
        <v>643</v>
      </c>
      <c r="CQ46" s="51" t="s">
        <v>294</v>
      </c>
      <c r="CR46" s="51" t="s">
        <v>294</v>
      </c>
      <c r="CS46" s="51" t="s">
        <v>294</v>
      </c>
      <c r="CT46" s="51" t="s">
        <v>294</v>
      </c>
      <c r="CU46" s="51" t="s">
        <v>643</v>
      </c>
      <c r="CV46" s="51" t="s">
        <v>643</v>
      </c>
      <c r="CW46" s="51" t="s">
        <v>643</v>
      </c>
      <c r="CX46" s="51" t="s">
        <v>294</v>
      </c>
      <c r="CY46" s="51" t="s">
        <v>294</v>
      </c>
      <c r="CZ46" s="51" t="s">
        <v>294</v>
      </c>
      <c r="DA46" s="51" t="s">
        <v>294</v>
      </c>
      <c r="DB46" s="51" t="s">
        <v>294</v>
      </c>
      <c r="DC46" s="51" t="s">
        <v>294</v>
      </c>
      <c r="DD46" s="51" t="s">
        <v>294</v>
      </c>
      <c r="DE46" s="51" t="s">
        <v>294</v>
      </c>
      <c r="DF46" s="51" t="s">
        <v>294</v>
      </c>
      <c r="DG46" s="51" t="s">
        <v>294</v>
      </c>
      <c r="DH46" s="51" t="s">
        <v>294</v>
      </c>
      <c r="DI46" s="51" t="s">
        <v>294</v>
      </c>
      <c r="DJ46" s="51" t="s">
        <v>294</v>
      </c>
      <c r="DK46" s="51" t="s">
        <v>294</v>
      </c>
      <c r="DL46" s="51" t="s">
        <v>294</v>
      </c>
      <c r="DM46" s="51" t="s">
        <v>294</v>
      </c>
      <c r="DN46" s="51" t="s">
        <v>294</v>
      </c>
      <c r="DO46" s="51" t="s">
        <v>294</v>
      </c>
      <c r="DP46" s="51" t="s">
        <v>294</v>
      </c>
      <c r="DQ46" s="51" t="s">
        <v>294</v>
      </c>
      <c r="DR46" s="51" t="s">
        <v>294</v>
      </c>
      <c r="DS46" s="51" t="s">
        <v>294</v>
      </c>
      <c r="DT46" s="51" t="s">
        <v>294</v>
      </c>
      <c r="DU46" s="51" t="s">
        <v>294</v>
      </c>
      <c r="DV46" s="51" t="s">
        <v>294</v>
      </c>
      <c r="DW46" s="51" t="s">
        <v>294</v>
      </c>
      <c r="DX46" s="51" t="s">
        <v>294</v>
      </c>
      <c r="DY46" s="51" t="s">
        <v>294</v>
      </c>
      <c r="DZ46" s="51" t="s">
        <v>294</v>
      </c>
      <c r="EA46" s="51" t="s">
        <v>294</v>
      </c>
      <c r="EB46" s="51" t="s">
        <v>294</v>
      </c>
      <c r="EC46" s="51" t="s">
        <v>294</v>
      </c>
      <c r="ED46" s="51" t="s">
        <v>294</v>
      </c>
      <c r="EE46" s="51" t="s">
        <v>294</v>
      </c>
      <c r="EF46" s="51" t="s">
        <v>643</v>
      </c>
      <c r="EG46" s="51" t="s">
        <v>643</v>
      </c>
      <c r="EH46" s="51" t="s">
        <v>643</v>
      </c>
      <c r="EI46" s="51" t="s">
        <v>643</v>
      </c>
      <c r="EJ46" s="51" t="s">
        <v>643</v>
      </c>
      <c r="EK46" s="51" t="s">
        <v>643</v>
      </c>
      <c r="EL46" s="51" t="s">
        <v>643</v>
      </c>
      <c r="EM46" s="51" t="s">
        <v>643</v>
      </c>
      <c r="EN46" s="51" t="s">
        <v>643</v>
      </c>
      <c r="EO46" s="51" t="s">
        <v>643</v>
      </c>
      <c r="EP46" s="51" t="s">
        <v>643</v>
      </c>
      <c r="EQ46" s="51" t="s">
        <v>643</v>
      </c>
      <c r="ER46" s="51" t="s">
        <v>643</v>
      </c>
      <c r="ES46" s="51" t="s">
        <v>294</v>
      </c>
      <c r="ET46" s="51" t="s">
        <v>294</v>
      </c>
      <c r="EU46" s="51" t="s">
        <v>294</v>
      </c>
      <c r="EV46" s="51" t="s">
        <v>294</v>
      </c>
      <c r="EW46" s="51" t="s">
        <v>294</v>
      </c>
      <c r="EX46" s="51" t="s">
        <v>294</v>
      </c>
      <c r="EY46" s="51" t="s">
        <v>294</v>
      </c>
      <c r="EZ46" s="51" t="s">
        <v>294</v>
      </c>
      <c r="FA46" s="51" t="s">
        <v>294</v>
      </c>
      <c r="FB46" s="51" t="s">
        <v>294</v>
      </c>
      <c r="FC46" s="51" t="s">
        <v>294</v>
      </c>
      <c r="FD46" s="51" t="s">
        <v>294</v>
      </c>
      <c r="FE46" s="51" t="s">
        <v>294</v>
      </c>
      <c r="FF46" s="51" t="s">
        <v>294</v>
      </c>
      <c r="FG46" s="51" t="s">
        <v>294</v>
      </c>
      <c r="FH46" s="51" t="s">
        <v>294</v>
      </c>
      <c r="FI46" s="51" t="s">
        <v>294</v>
      </c>
      <c r="FJ46" s="51" t="s">
        <v>294</v>
      </c>
      <c r="FK46" s="51" t="s">
        <v>294</v>
      </c>
      <c r="FL46" s="51" t="s">
        <v>294</v>
      </c>
      <c r="FM46" s="51" t="s">
        <v>294</v>
      </c>
      <c r="FN46" s="51" t="s">
        <v>294</v>
      </c>
      <c r="FO46" s="51" t="s">
        <v>294</v>
      </c>
      <c r="FP46" s="51" t="s">
        <v>294</v>
      </c>
      <c r="FQ46" s="51" t="s">
        <v>294</v>
      </c>
      <c r="FR46" s="51" t="s">
        <v>294</v>
      </c>
      <c r="FS46" s="51" t="s">
        <v>294</v>
      </c>
      <c r="FT46" s="51" t="s">
        <v>294</v>
      </c>
      <c r="FU46" s="51" t="s">
        <v>294</v>
      </c>
      <c r="FV46" s="51" t="s">
        <v>294</v>
      </c>
      <c r="FW46" s="51" t="s">
        <v>294</v>
      </c>
      <c r="FX46" s="51" t="s">
        <v>294</v>
      </c>
      <c r="FY46" s="51" t="s">
        <v>294</v>
      </c>
      <c r="FZ46" s="51" t="s">
        <v>294</v>
      </c>
      <c r="GA46" s="51" t="s">
        <v>294</v>
      </c>
      <c r="GB46" s="51" t="s">
        <v>294</v>
      </c>
      <c r="GC46" s="51" t="s">
        <v>294</v>
      </c>
      <c r="GD46" s="51" t="s">
        <v>294</v>
      </c>
      <c r="GE46" s="51" t="s">
        <v>294</v>
      </c>
      <c r="GF46" s="51" t="s">
        <v>294</v>
      </c>
      <c r="GG46" s="51" t="s">
        <v>294</v>
      </c>
      <c r="GH46" s="51" t="s">
        <v>294</v>
      </c>
      <c r="GI46" s="51" t="s">
        <v>294</v>
      </c>
      <c r="GJ46" s="51" t="s">
        <v>294</v>
      </c>
      <c r="GK46" s="51" t="s">
        <v>643</v>
      </c>
      <c r="GL46" s="51" t="s">
        <v>294</v>
      </c>
      <c r="GM46" s="51" t="s">
        <v>294</v>
      </c>
      <c r="GN46" s="51" t="s">
        <v>294</v>
      </c>
      <c r="GO46" s="51" t="s">
        <v>294</v>
      </c>
      <c r="GP46" s="51" t="s">
        <v>294</v>
      </c>
      <c r="GQ46" s="51" t="s">
        <v>294</v>
      </c>
      <c r="GR46" s="51" t="s">
        <v>294</v>
      </c>
      <c r="GS46" s="51" t="s">
        <v>294</v>
      </c>
      <c r="GT46" s="51" t="s">
        <v>294</v>
      </c>
      <c r="GU46" s="51" t="s">
        <v>643</v>
      </c>
      <c r="GV46" s="51" t="s">
        <v>643</v>
      </c>
      <c r="GW46" s="51" t="s">
        <v>643</v>
      </c>
      <c r="GX46" s="51" t="s">
        <v>643</v>
      </c>
      <c r="GY46" s="51" t="s">
        <v>643</v>
      </c>
      <c r="GZ46" s="51" t="s">
        <v>643</v>
      </c>
      <c r="HA46" s="51" t="s">
        <v>643</v>
      </c>
      <c r="HB46" s="51" t="s">
        <v>643</v>
      </c>
      <c r="HC46" s="51" t="s">
        <v>643</v>
      </c>
      <c r="HD46" s="51" t="s">
        <v>643</v>
      </c>
      <c r="HE46" s="51" t="s">
        <v>643</v>
      </c>
      <c r="HF46" s="51" t="s">
        <v>643</v>
      </c>
      <c r="HG46" s="51" t="s">
        <v>643</v>
      </c>
      <c r="HH46" s="51" t="s">
        <v>643</v>
      </c>
      <c r="HI46" s="51" t="s">
        <v>643</v>
      </c>
      <c r="HJ46" s="51" t="s">
        <v>643</v>
      </c>
      <c r="HK46" s="51" t="s">
        <v>643</v>
      </c>
      <c r="HL46" s="51" t="s">
        <v>643</v>
      </c>
      <c r="HM46" s="51" t="s">
        <v>643</v>
      </c>
      <c r="HN46" s="51" t="s">
        <v>643</v>
      </c>
      <c r="HO46" s="51" t="s">
        <v>643</v>
      </c>
      <c r="HP46" s="51" t="s">
        <v>643</v>
      </c>
      <c r="HQ46" s="51" t="s">
        <v>638</v>
      </c>
      <c r="HR46" s="51" t="s">
        <v>639</v>
      </c>
      <c r="HS46" s="51" t="s">
        <v>643</v>
      </c>
      <c r="HT46" s="51" t="s">
        <v>639</v>
      </c>
      <c r="HU46" s="51" t="s">
        <v>638</v>
      </c>
      <c r="HV46" s="51" t="s">
        <v>638</v>
      </c>
      <c r="HW46" s="51" t="s">
        <v>639</v>
      </c>
      <c r="HX46" s="51" t="s">
        <v>638</v>
      </c>
      <c r="HY46" s="51" t="s">
        <v>639</v>
      </c>
      <c r="HZ46" s="51" t="s">
        <v>639</v>
      </c>
      <c r="IA46" s="51" t="s">
        <v>639</v>
      </c>
      <c r="IB46" s="51" t="s">
        <v>639</v>
      </c>
      <c r="IC46" s="51" t="s">
        <v>639</v>
      </c>
      <c r="ID46" s="51" t="s">
        <v>639</v>
      </c>
      <c r="IF46" s="51" t="s">
        <v>294</v>
      </c>
      <c r="IG46" s="51" t="s">
        <v>294</v>
      </c>
      <c r="IH46" s="51" t="s">
        <v>294</v>
      </c>
      <c r="II46" s="51" t="s">
        <v>294</v>
      </c>
      <c r="IJ46" s="51" t="s">
        <v>294</v>
      </c>
      <c r="IK46" s="51" t="s">
        <v>294</v>
      </c>
      <c r="IL46" s="51" t="s">
        <v>643</v>
      </c>
      <c r="IM46" s="51" t="s">
        <v>643</v>
      </c>
      <c r="IN46" s="51" t="s">
        <v>643</v>
      </c>
      <c r="IO46" s="51" t="s">
        <v>643</v>
      </c>
      <c r="IQ46" s="51" t="s">
        <v>643</v>
      </c>
      <c r="IR46" s="51" t="s">
        <v>638</v>
      </c>
      <c r="IS46" s="51" t="s">
        <v>638</v>
      </c>
      <c r="IT46" s="51" t="s">
        <v>638</v>
      </c>
      <c r="IU46" s="51" t="s">
        <v>638</v>
      </c>
      <c r="IV46" s="51" t="s">
        <v>639</v>
      </c>
      <c r="IX46" s="51" t="s">
        <v>1924</v>
      </c>
      <c r="IY46" s="51" t="s">
        <v>1925</v>
      </c>
      <c r="IZ46" s="51" t="s">
        <v>638</v>
      </c>
      <c r="JA46" s="51" t="s">
        <v>639</v>
      </c>
      <c r="JB46" s="51" t="s">
        <v>639</v>
      </c>
      <c r="JC46" s="51" t="s">
        <v>639</v>
      </c>
      <c r="JD46" s="51" t="s">
        <v>638</v>
      </c>
      <c r="JG46" s="51" t="s">
        <v>639</v>
      </c>
      <c r="JH46" s="51" t="s">
        <v>639</v>
      </c>
      <c r="JI46" s="51" t="s">
        <v>639</v>
      </c>
      <c r="JK46" s="51" t="s">
        <v>643</v>
      </c>
      <c r="JL46" s="51" t="s">
        <v>643</v>
      </c>
      <c r="JM46" s="51" t="s">
        <v>643</v>
      </c>
      <c r="JN46" s="51" t="s">
        <v>643</v>
      </c>
      <c r="JO46" s="51" t="s">
        <v>643</v>
      </c>
      <c r="JP46" s="51" t="s">
        <v>643</v>
      </c>
      <c r="JQ46" s="51" t="s">
        <v>643</v>
      </c>
      <c r="JR46" s="51" t="s">
        <v>643</v>
      </c>
      <c r="JS46" s="51" t="s">
        <v>643</v>
      </c>
      <c r="JT46" s="51" t="s">
        <v>643</v>
      </c>
      <c r="JU46" s="51" t="s">
        <v>643</v>
      </c>
      <c r="JV46" s="51" t="s">
        <v>643</v>
      </c>
      <c r="JW46" s="51" t="s">
        <v>643</v>
      </c>
      <c r="JX46" s="51" t="s">
        <v>639</v>
      </c>
      <c r="JY46" s="51" t="s">
        <v>639</v>
      </c>
      <c r="JZ46" s="51" t="s">
        <v>638</v>
      </c>
      <c r="KA46" s="51" t="s">
        <v>639</v>
      </c>
      <c r="KB46" s="51" t="s">
        <v>639</v>
      </c>
      <c r="KD46" s="51" t="s">
        <v>1926</v>
      </c>
      <c r="KE46" s="51" t="s">
        <v>1926</v>
      </c>
      <c r="KF46" s="51" t="s">
        <v>1926</v>
      </c>
      <c r="KG46" s="51" t="s">
        <v>1926</v>
      </c>
      <c r="KH46" s="51" t="s">
        <v>1926</v>
      </c>
      <c r="KI46" s="51" t="s">
        <v>1927</v>
      </c>
      <c r="KJ46" s="51" t="s">
        <v>638</v>
      </c>
      <c r="KK46" s="51" t="s">
        <v>638</v>
      </c>
      <c r="KL46" s="51" t="s">
        <v>638</v>
      </c>
      <c r="KM46" s="51" t="s">
        <v>638</v>
      </c>
      <c r="KN46" s="51" t="s">
        <v>639</v>
      </c>
      <c r="KP46" s="51" t="s">
        <v>1928</v>
      </c>
      <c r="KQ46" s="51" t="s">
        <v>1929</v>
      </c>
      <c r="KR46" s="51" t="s">
        <v>1930</v>
      </c>
      <c r="KS46" s="51" t="s">
        <v>1931</v>
      </c>
      <c r="KT46" s="51" t="s">
        <v>1932</v>
      </c>
      <c r="KU46" s="51" t="s">
        <v>294</v>
      </c>
      <c r="KV46" s="51" t="s">
        <v>294</v>
      </c>
      <c r="KW46" s="51" t="s">
        <v>1933</v>
      </c>
      <c r="KX46" s="51" t="s">
        <v>643</v>
      </c>
      <c r="KY46" s="51" t="s">
        <v>643</v>
      </c>
      <c r="KZ46" s="51" t="s">
        <v>643</v>
      </c>
      <c r="LA46" s="51" t="s">
        <v>643</v>
      </c>
      <c r="LB46" s="51" t="s">
        <v>643</v>
      </c>
      <c r="LC46" s="51" t="s">
        <v>643</v>
      </c>
      <c r="LD46" s="51" t="s">
        <v>643</v>
      </c>
      <c r="LE46" s="51" t="s">
        <v>643</v>
      </c>
      <c r="LF46" s="51" t="s">
        <v>643</v>
      </c>
      <c r="LG46" s="51" t="s">
        <v>643</v>
      </c>
      <c r="LH46" s="51" t="s">
        <v>643</v>
      </c>
      <c r="LI46" s="51" t="s">
        <v>643</v>
      </c>
      <c r="LJ46" s="51" t="s">
        <v>643</v>
      </c>
      <c r="LK46" s="51" t="s">
        <v>638</v>
      </c>
      <c r="LL46" s="51" t="s">
        <v>638</v>
      </c>
      <c r="LM46" s="51" t="s">
        <v>1934</v>
      </c>
      <c r="LN46" s="51" t="s">
        <v>638</v>
      </c>
      <c r="LO46" s="51" t="s">
        <v>638</v>
      </c>
      <c r="LP46" s="51" t="s">
        <v>643</v>
      </c>
      <c r="LR46" s="51" t="s">
        <v>638</v>
      </c>
      <c r="LS46" s="51" t="s">
        <v>638</v>
      </c>
      <c r="LT46" s="51" t="s">
        <v>638</v>
      </c>
      <c r="LU46" s="51" t="s">
        <v>639</v>
      </c>
      <c r="LV46" s="51" t="s">
        <v>639</v>
      </c>
      <c r="LW46" s="51" t="s">
        <v>638</v>
      </c>
      <c r="LX46" s="51" t="s">
        <v>643</v>
      </c>
      <c r="LZ46" s="51" t="s">
        <v>652</v>
      </c>
      <c r="MA46" s="51" t="s">
        <v>639</v>
      </c>
      <c r="MB46" s="51" t="s">
        <v>638</v>
      </c>
      <c r="MC46" s="51" t="s">
        <v>639</v>
      </c>
      <c r="MD46" s="51" t="s">
        <v>639</v>
      </c>
      <c r="ME46" s="51" t="s">
        <v>639</v>
      </c>
      <c r="MF46" s="51" t="s">
        <v>639</v>
      </c>
      <c r="MH46" s="51" t="s">
        <v>638</v>
      </c>
      <c r="MI46" s="51" t="s">
        <v>639</v>
      </c>
      <c r="MJ46" s="51" t="s">
        <v>639</v>
      </c>
      <c r="MK46" s="51" t="s">
        <v>639</v>
      </c>
      <c r="MM46" s="51" t="s">
        <v>638</v>
      </c>
      <c r="MN46" s="51" t="s">
        <v>638</v>
      </c>
      <c r="MO46" s="51" t="s">
        <v>639</v>
      </c>
      <c r="MP46" s="51" t="s">
        <v>639</v>
      </c>
      <c r="MQ46" s="51" t="s">
        <v>639</v>
      </c>
      <c r="MS46" s="51" t="s">
        <v>639</v>
      </c>
      <c r="MT46" s="51" t="s">
        <v>638</v>
      </c>
      <c r="MU46" s="51" t="s">
        <v>638</v>
      </c>
      <c r="MV46" s="51" t="s">
        <v>638</v>
      </c>
      <c r="MW46" s="51" t="s">
        <v>638</v>
      </c>
      <c r="MX46" s="51" t="s">
        <v>638</v>
      </c>
      <c r="MY46" s="51" t="s">
        <v>1935</v>
      </c>
      <c r="NA46" s="51" t="s">
        <v>638</v>
      </c>
      <c r="NB46" s="51" t="s">
        <v>1936</v>
      </c>
      <c r="NC46" s="51" t="s">
        <v>1937</v>
      </c>
      <c r="ND46" s="51" t="s">
        <v>638</v>
      </c>
      <c r="NE46" s="51" t="s">
        <v>638</v>
      </c>
      <c r="NF46" s="51" t="s">
        <v>638</v>
      </c>
      <c r="NG46" s="51" t="s">
        <v>638</v>
      </c>
      <c r="NH46" s="51" t="s">
        <v>638</v>
      </c>
      <c r="NI46" s="51" t="s">
        <v>638</v>
      </c>
      <c r="NJ46" s="51" t="s">
        <v>639</v>
      </c>
      <c r="NK46" s="51" t="s">
        <v>643</v>
      </c>
      <c r="NL46" s="51" t="str">
        <f>IF(OR(EXACT(Table1[[#This Row],[TR IPCC scenarios]],"Yes"), EXACT(Table1[[#This Row],[PR IPCC scenarios]],"Yes")),"Yes","No")</f>
        <v>Yes</v>
      </c>
      <c r="NM46" s="52" t="str">
        <f>IF(OR(EXACT(Table1[[#This Row],[TR NGFS scenarios]],"Yes"), EXACT(Table1[[#This Row],[PR NGFS scenarios]],"Yes")),"Yes","No")</f>
        <v>No</v>
      </c>
      <c r="NN46" s="51" t="str">
        <f>IF(OR(EXACT(Table1[[#This Row],[Geographic Coverage - Global (PR)]],"Yes"), EXACT(Table1[[#This Row],[Geographic Coverage - Global (TR)]],"Yes")),"Yes","No")</f>
        <v>Yes</v>
      </c>
      <c r="NO46" s="51" t="str">
        <f>IF(OR(EXACT(Table1[[#This Row],[Geographic Coverage - Europe (TR)]],"Yes"), EXACT(Table1[[#This Row],[Geographic Coverage - Europe (PR)]],"Yes")),"Yes","No")</f>
        <v>Yes</v>
      </c>
      <c r="NP46" s="51" t="str">
        <f>IF(OR(EXACT(Table1[[#This Row],[Geographic Coverage - APAC (TR)]],"Yes"), EXACT(Table1[[#This Row],[Geographic Coverage - APAC (PR)]],"Yes")),"Yes","No")</f>
        <v>Yes</v>
      </c>
      <c r="NQ46" s="51" t="str">
        <f>IF(OR(EXACT(Table1[[#This Row],[Geographic Coverage - Africa (TR)]],"Yes"), EXACT(Table1[[#This Row],[Geographic Coverage - Africa (PR)]],"Yes")),"Yes","No")</f>
        <v>Yes</v>
      </c>
      <c r="NR46" s="51" t="str">
        <f>IF(OR(EXACT(Table1[[#This Row],[Geographic Coverage - North America (TR)]],"Yes"), EXACT(Table1[[#This Row],[Geographic Coverage - North America (PR)]],"Yes")),"Yes","No")</f>
        <v>Yes</v>
      </c>
      <c r="NS46" s="51" t="str">
        <f>IF(OR(EXACT(Table1[[#This Row],[Geographic Coverage - North America (TR)]],"Yes"), EXACT(Table1[[#This Row],[Geographic Coverage - North America (PR)]],"Yes")),"Yes","No")</f>
        <v>Yes</v>
      </c>
      <c r="NT46" s="51" t="str">
        <f>IF(OR(EXACT(Table1[[#This Row],[Coverage of Asset Classes - Equities]],"Yes"), EXACT(Table1[[#This Row],[Coverage of Asset Classes - Equities (Physical Risks)]],"Yes")),"Yes","No")</f>
        <v>Yes</v>
      </c>
      <c r="NU46" s="51" t="str">
        <f>IF(OR(EXACT(Table1[[#This Row],[Coverage of Asset Classes - Mortgages]],"Yes"), EXACT(Table1[[#This Row],[Coverage of Asset Classes -Mortgages (Physical Risks)]],"Yes")),"Yes","No")</f>
        <v>Yes</v>
      </c>
      <c r="NV46" s="51" t="str">
        <f>IF(OR(EXACT(Table1[[#This Row],[Coverage of Asset Classes - Real Estate / Real Assets]],"Yes"), EXACT(Table1[[#This Row],[Coverage of Asset Classes - Real Estate / Real Assets (Physical Risks)]],"Yes")),"Yes","No")</f>
        <v>Yes</v>
      </c>
      <c r="NW46" s="51" t="str">
        <f>IF(OR(EXACT(Table1[[#This Row],[Coverage of Asset Classes - Bonds, government]],"Yes"), EXACT(Table1[[#This Row],[Coverage of Asset Classes - Bonds, government (Physical Risks)]],"Yes")),"Yes","No")</f>
        <v>No</v>
      </c>
      <c r="NX46" s="51" t="str">
        <f>IF(OR(EXACT(Table1[[#This Row],[Coverage of Asset Classes - Bonds, corporate]],"Yes"), EXACT(Table1[[#This Row],[Coverage of Asset Classes - Bonds, corporate (Physical Risks)]],"Yes")),"Yes","No")</f>
        <v>Yes</v>
      </c>
      <c r="NY46" s="51" t="str">
        <f>IF(OR(EXACT(Table1[[#This Row],[Coverage of Asset Classes - Commodities]],"Yes"), EXACT(Table1[[#This Row],[Coverage of Asset Classes - Commodities (Physical Risks)]],"Yes")),"Yes","No")</f>
        <v>Yes</v>
      </c>
      <c r="NZ46" s="51" t="s">
        <v>676</v>
      </c>
      <c r="OA46" s="51" t="s">
        <v>1066</v>
      </c>
      <c r="OB46" s="51" t="s">
        <v>1916</v>
      </c>
    </row>
    <row r="47" spans="1:392" s="51" customFormat="1" ht="15.95" customHeight="1" x14ac:dyDescent="0.2">
      <c r="A47" s="51" t="s">
        <v>124</v>
      </c>
      <c r="B47" s="51" t="s">
        <v>634</v>
      </c>
      <c r="C47" s="51" t="s">
        <v>26</v>
      </c>
      <c r="D47" s="51" t="s">
        <v>125</v>
      </c>
      <c r="E47" s="129" t="s">
        <v>1938</v>
      </c>
      <c r="F47" s="51" t="s">
        <v>126</v>
      </c>
      <c r="G47" s="51" t="s">
        <v>127</v>
      </c>
      <c r="H47" s="51" t="s">
        <v>1939</v>
      </c>
      <c r="I47" s="51" t="s">
        <v>1940</v>
      </c>
      <c r="J47" s="51" t="s">
        <v>643</v>
      </c>
      <c r="K47" s="51" t="s">
        <v>643</v>
      </c>
      <c r="L47" s="51" t="s">
        <v>643</v>
      </c>
      <c r="M47" s="51" t="s">
        <v>643</v>
      </c>
      <c r="N47" s="51" t="s">
        <v>643</v>
      </c>
      <c r="O47" s="51" t="s">
        <v>643</v>
      </c>
      <c r="P47" s="51" t="s">
        <v>643</v>
      </c>
      <c r="Q47" s="51" t="s">
        <v>643</v>
      </c>
      <c r="R47" s="51" t="s">
        <v>639</v>
      </c>
      <c r="S47" s="51" t="s">
        <v>638</v>
      </c>
      <c r="T47" s="51" t="s">
        <v>643</v>
      </c>
      <c r="U47" s="51" t="s">
        <v>643</v>
      </c>
      <c r="V47" s="51" t="s">
        <v>643</v>
      </c>
      <c r="W47" s="51" t="s">
        <v>643</v>
      </c>
      <c r="X47" s="51" t="s">
        <v>643</v>
      </c>
      <c r="Y47" s="51" t="s">
        <v>643</v>
      </c>
      <c r="Z47" s="51" t="s">
        <v>643</v>
      </c>
      <c r="AA47" s="51" t="s">
        <v>643</v>
      </c>
      <c r="AB47" s="51" t="s">
        <v>1941</v>
      </c>
      <c r="AC47" s="51" t="s">
        <v>638</v>
      </c>
      <c r="AD47" s="51" t="s">
        <v>638</v>
      </c>
      <c r="AE47" s="51" t="s">
        <v>638</v>
      </c>
      <c r="AF47" s="51" t="s">
        <v>1942</v>
      </c>
      <c r="AG47" s="51" t="s">
        <v>643</v>
      </c>
      <c r="AH47" s="51" t="s">
        <v>643</v>
      </c>
      <c r="AI47" s="51" t="s">
        <v>1943</v>
      </c>
      <c r="AJ47" s="51" t="s">
        <v>1944</v>
      </c>
      <c r="AK47" s="51" t="s">
        <v>1945</v>
      </c>
      <c r="AL47" s="51" t="s">
        <v>1946</v>
      </c>
      <c r="AM47" s="51" t="s">
        <v>639</v>
      </c>
      <c r="AN47" s="51" t="s">
        <v>643</v>
      </c>
      <c r="AO47" s="51" t="s">
        <v>294</v>
      </c>
      <c r="AP47" s="51" t="s">
        <v>1947</v>
      </c>
      <c r="AQ47" s="51" t="s">
        <v>638</v>
      </c>
      <c r="AR47" s="51" t="s">
        <v>638</v>
      </c>
      <c r="AS47" s="51" t="s">
        <v>643</v>
      </c>
      <c r="AT47" s="51" t="s">
        <v>639</v>
      </c>
      <c r="AU47" s="51" t="s">
        <v>639</v>
      </c>
      <c r="AV47" s="51" t="s">
        <v>639</v>
      </c>
      <c r="AW47" s="51" t="s">
        <v>639</v>
      </c>
      <c r="AX47" s="51" t="s">
        <v>639</v>
      </c>
      <c r="AY47" s="51" t="s">
        <v>643</v>
      </c>
      <c r="AZ47" s="51" t="s">
        <v>639</v>
      </c>
      <c r="BA47" s="51" t="s">
        <v>639</v>
      </c>
      <c r="BB47" s="51" t="s">
        <v>294</v>
      </c>
      <c r="BC47" s="51" t="s">
        <v>294</v>
      </c>
      <c r="BD47" s="51" t="s">
        <v>1948</v>
      </c>
      <c r="BE47" s="51" t="s">
        <v>294</v>
      </c>
      <c r="BF47" s="51" t="s">
        <v>638</v>
      </c>
      <c r="BG47" s="51" t="s">
        <v>1948</v>
      </c>
      <c r="BH47" s="51" t="s">
        <v>638</v>
      </c>
      <c r="BI47" s="51" t="s">
        <v>638</v>
      </c>
      <c r="BJ47" s="51" t="s">
        <v>639</v>
      </c>
      <c r="BK47" s="51" t="s">
        <v>638</v>
      </c>
      <c r="BL47" s="51" t="s">
        <v>294</v>
      </c>
      <c r="BN47" s="51" t="s">
        <v>643</v>
      </c>
      <c r="BO47" s="51" t="s">
        <v>638</v>
      </c>
      <c r="BP47" s="51" t="s">
        <v>1949</v>
      </c>
      <c r="BQ47" s="51" t="s">
        <v>294</v>
      </c>
      <c r="BR47" s="51" t="s">
        <v>1950</v>
      </c>
      <c r="BS47" s="51" t="s">
        <v>1951</v>
      </c>
      <c r="BT47" s="51" t="s">
        <v>638</v>
      </c>
      <c r="BU47" s="51" t="s">
        <v>638</v>
      </c>
      <c r="BV47" s="51" t="s">
        <v>639</v>
      </c>
      <c r="BW47" s="51" t="s">
        <v>639</v>
      </c>
      <c r="BX47" s="51" t="s">
        <v>639</v>
      </c>
      <c r="BY47" s="51" t="s">
        <v>639</v>
      </c>
      <c r="BZ47" s="51" t="s">
        <v>638</v>
      </c>
      <c r="CA47" s="51" t="s">
        <v>638</v>
      </c>
      <c r="CB47" s="51" t="s">
        <v>638</v>
      </c>
      <c r="CC47" s="51" t="s">
        <v>638</v>
      </c>
      <c r="CD47" s="51" t="s">
        <v>638</v>
      </c>
      <c r="CE47" s="51" t="s">
        <v>638</v>
      </c>
      <c r="CF47" s="51" t="s">
        <v>638</v>
      </c>
      <c r="CG47" s="51" t="s">
        <v>638</v>
      </c>
      <c r="CH47" s="51" t="s">
        <v>638</v>
      </c>
      <c r="CI47" s="51" t="s">
        <v>639</v>
      </c>
      <c r="CJ47" s="51" t="s">
        <v>638</v>
      </c>
      <c r="CK47" s="51" t="s">
        <v>638</v>
      </c>
      <c r="CL47" s="51" t="s">
        <v>638</v>
      </c>
      <c r="CM47" s="51" t="s">
        <v>638</v>
      </c>
      <c r="CN47" s="51" t="s">
        <v>638</v>
      </c>
      <c r="CO47" s="51" t="s">
        <v>638</v>
      </c>
      <c r="CP47" s="51" t="s">
        <v>643</v>
      </c>
      <c r="CQ47" s="54" t="s">
        <v>644</v>
      </c>
      <c r="CR47" s="51" t="s">
        <v>639</v>
      </c>
      <c r="CS47" s="51" t="s">
        <v>639</v>
      </c>
      <c r="CT47" s="51" t="s">
        <v>639</v>
      </c>
      <c r="CU47" s="51" t="s">
        <v>643</v>
      </c>
      <c r="CV47" s="51" t="s">
        <v>643</v>
      </c>
      <c r="CW47" s="51" t="s">
        <v>643</v>
      </c>
      <c r="CX47" s="54" t="s">
        <v>767</v>
      </c>
      <c r="CY47" s="51" t="s">
        <v>1952</v>
      </c>
      <c r="CZ47" s="51" t="s">
        <v>639</v>
      </c>
      <c r="DA47" s="51" t="s">
        <v>638</v>
      </c>
      <c r="DB47" s="51" t="s">
        <v>638</v>
      </c>
      <c r="DC47" s="51" t="s">
        <v>638</v>
      </c>
      <c r="DD47" s="51" t="s">
        <v>639</v>
      </c>
      <c r="DE47" s="54" t="s">
        <v>1953</v>
      </c>
      <c r="DF47" s="51" t="s">
        <v>1954</v>
      </c>
      <c r="DG47" s="51" t="s">
        <v>1955</v>
      </c>
      <c r="DH47" s="51" t="s">
        <v>638</v>
      </c>
      <c r="DI47" s="51" t="s">
        <v>638</v>
      </c>
      <c r="DJ47" s="51" t="s">
        <v>638</v>
      </c>
      <c r="DK47" s="51" t="s">
        <v>638</v>
      </c>
      <c r="DL47" s="51" t="s">
        <v>639</v>
      </c>
      <c r="DM47" s="51" t="s">
        <v>639</v>
      </c>
      <c r="DN47" s="51" t="s">
        <v>639</v>
      </c>
      <c r="DO47" s="54" t="s">
        <v>1097</v>
      </c>
      <c r="DP47" s="51" t="s">
        <v>703</v>
      </c>
      <c r="DQ47" s="51" t="s">
        <v>638</v>
      </c>
      <c r="DR47" s="51" t="s">
        <v>638</v>
      </c>
      <c r="DS47" s="51" t="s">
        <v>638</v>
      </c>
      <c r="DT47" s="51" t="s">
        <v>638</v>
      </c>
      <c r="DU47" s="51" t="s">
        <v>638</v>
      </c>
      <c r="DV47" s="51" t="s">
        <v>653</v>
      </c>
      <c r="DW47" s="51" t="s">
        <v>638</v>
      </c>
      <c r="DX47" s="51" t="s">
        <v>638</v>
      </c>
      <c r="DY47" s="51" t="s">
        <v>638</v>
      </c>
      <c r="DZ47" s="51" t="s">
        <v>639</v>
      </c>
      <c r="EA47" s="51" t="s">
        <v>654</v>
      </c>
      <c r="EB47" s="51" t="s">
        <v>638</v>
      </c>
      <c r="EC47" s="51" t="s">
        <v>638</v>
      </c>
      <c r="ED47" s="51" t="s">
        <v>638</v>
      </c>
      <c r="EE47" s="51" t="s">
        <v>638</v>
      </c>
      <c r="EF47" s="51" t="s">
        <v>643</v>
      </c>
      <c r="EG47" s="51" t="s">
        <v>643</v>
      </c>
      <c r="EH47" s="51" t="s">
        <v>643</v>
      </c>
      <c r="EI47" s="51" t="s">
        <v>643</v>
      </c>
      <c r="EJ47" s="51" t="s">
        <v>643</v>
      </c>
      <c r="EK47" s="51" t="s">
        <v>643</v>
      </c>
      <c r="EL47" s="51" t="s">
        <v>643</v>
      </c>
      <c r="EM47" s="51" t="s">
        <v>643</v>
      </c>
      <c r="EN47" s="51" t="s">
        <v>643</v>
      </c>
      <c r="EO47" s="51" t="s">
        <v>643</v>
      </c>
      <c r="EP47" s="51" t="s">
        <v>643</v>
      </c>
      <c r="EQ47" s="51" t="s">
        <v>643</v>
      </c>
      <c r="ER47" s="51" t="s">
        <v>643</v>
      </c>
      <c r="ES47" s="51" t="s">
        <v>638</v>
      </c>
      <c r="ET47" s="51" t="s">
        <v>638</v>
      </c>
      <c r="EU47" s="51" t="s">
        <v>638</v>
      </c>
      <c r="EV47" s="51" t="s">
        <v>638</v>
      </c>
      <c r="EW47" s="51" t="s">
        <v>639</v>
      </c>
      <c r="EX47" s="54" t="s">
        <v>783</v>
      </c>
      <c r="EY47" s="54" t="s">
        <v>1956</v>
      </c>
      <c r="EZ47" s="51" t="s">
        <v>639</v>
      </c>
      <c r="FA47" s="51" t="s">
        <v>639</v>
      </c>
      <c r="FB47" s="51" t="s">
        <v>639</v>
      </c>
      <c r="FC47" s="51" t="s">
        <v>639</v>
      </c>
      <c r="FD47" s="51" t="s">
        <v>639</v>
      </c>
      <c r="FE47" s="51" t="s">
        <v>1956</v>
      </c>
      <c r="FF47" s="51" t="s">
        <v>639</v>
      </c>
      <c r="FG47" s="51" t="s">
        <v>638</v>
      </c>
      <c r="FH47" s="51" t="s">
        <v>638</v>
      </c>
      <c r="FI47" s="51" t="s">
        <v>638</v>
      </c>
      <c r="FJ47" s="51" t="s">
        <v>638</v>
      </c>
      <c r="FK47" s="54" t="s">
        <v>1957</v>
      </c>
      <c r="FL47" s="51" t="s">
        <v>638</v>
      </c>
      <c r="FM47" s="51" t="s">
        <v>638</v>
      </c>
      <c r="FN47" s="51" t="s">
        <v>638</v>
      </c>
      <c r="FO47" s="51" t="s">
        <v>638</v>
      </c>
      <c r="FP47" s="51" t="s">
        <v>638</v>
      </c>
      <c r="FQ47" s="51" t="s">
        <v>638</v>
      </c>
      <c r="FR47" s="51" t="s">
        <v>638</v>
      </c>
      <c r="FS47" s="51" t="s">
        <v>1958</v>
      </c>
      <c r="FT47" s="51" t="s">
        <v>638</v>
      </c>
      <c r="FU47" s="51" t="s">
        <v>1959</v>
      </c>
      <c r="FV47" s="51" t="s">
        <v>1960</v>
      </c>
      <c r="FW47" s="51" t="s">
        <v>638</v>
      </c>
      <c r="FX47" s="51" t="s">
        <v>638</v>
      </c>
      <c r="FY47" s="51" t="s">
        <v>638</v>
      </c>
      <c r="FZ47" s="51" t="s">
        <v>638</v>
      </c>
      <c r="GA47" s="51" t="s">
        <v>638</v>
      </c>
      <c r="GB47" s="51" t="s">
        <v>638</v>
      </c>
      <c r="GC47" s="51" t="s">
        <v>1961</v>
      </c>
      <c r="GD47" s="54" t="s">
        <v>1962</v>
      </c>
      <c r="GE47" s="51" t="s">
        <v>1963</v>
      </c>
      <c r="GF47" s="51" t="s">
        <v>1964</v>
      </c>
      <c r="GG47" s="51" t="s">
        <v>1964</v>
      </c>
      <c r="GH47" s="51" t="s">
        <v>1965</v>
      </c>
      <c r="GI47" s="51" t="s">
        <v>639</v>
      </c>
      <c r="GJ47" s="51" t="s">
        <v>1966</v>
      </c>
      <c r="GK47" s="51" t="s">
        <v>1967</v>
      </c>
      <c r="GL47" s="51" t="s">
        <v>1968</v>
      </c>
      <c r="GM47" s="51" t="s">
        <v>1969</v>
      </c>
      <c r="GN47" s="51" t="s">
        <v>1970</v>
      </c>
      <c r="GO47" s="51" t="s">
        <v>1971</v>
      </c>
      <c r="GP47" s="51" t="s">
        <v>1972</v>
      </c>
      <c r="GQ47" s="51" t="s">
        <v>1973</v>
      </c>
      <c r="GR47" s="51" t="s">
        <v>1974</v>
      </c>
      <c r="GS47" s="51" t="s">
        <v>1975</v>
      </c>
      <c r="GT47" s="51" t="s">
        <v>1976</v>
      </c>
      <c r="GU47" s="51" t="s">
        <v>643</v>
      </c>
      <c r="GV47" s="51" t="s">
        <v>643</v>
      </c>
      <c r="GW47" s="51" t="s">
        <v>643</v>
      </c>
      <c r="GX47" s="51" t="s">
        <v>643</v>
      </c>
      <c r="GY47" s="51" t="s">
        <v>643</v>
      </c>
      <c r="GZ47" s="51" t="s">
        <v>643</v>
      </c>
      <c r="HA47" s="51" t="s">
        <v>643</v>
      </c>
      <c r="HB47" s="51" t="s">
        <v>643</v>
      </c>
      <c r="HC47" s="51" t="s">
        <v>643</v>
      </c>
      <c r="HD47" s="51" t="s">
        <v>643</v>
      </c>
      <c r="HE47" s="51" t="s">
        <v>643</v>
      </c>
      <c r="HF47" s="51" t="s">
        <v>643</v>
      </c>
      <c r="HG47" s="51" t="s">
        <v>643</v>
      </c>
      <c r="HH47" s="51" t="s">
        <v>643</v>
      </c>
      <c r="HI47" s="51" t="s">
        <v>643</v>
      </c>
      <c r="HJ47" s="51" t="s">
        <v>643</v>
      </c>
      <c r="HK47" s="51" t="s">
        <v>643</v>
      </c>
      <c r="HL47" s="51" t="s">
        <v>643</v>
      </c>
      <c r="HM47" s="51" t="s">
        <v>643</v>
      </c>
      <c r="HN47" s="51" t="s">
        <v>643</v>
      </c>
      <c r="HO47" s="51" t="s">
        <v>643</v>
      </c>
      <c r="HP47" s="51" t="s">
        <v>643</v>
      </c>
      <c r="HQ47" s="51" t="s">
        <v>638</v>
      </c>
      <c r="HR47" s="51" t="s">
        <v>638</v>
      </c>
      <c r="HS47" s="51" t="s">
        <v>643</v>
      </c>
      <c r="HT47" s="51" t="s">
        <v>638</v>
      </c>
      <c r="HU47" s="51" t="s">
        <v>638</v>
      </c>
      <c r="HV47" s="51" t="s">
        <v>638</v>
      </c>
      <c r="HW47" s="51" t="s">
        <v>638</v>
      </c>
      <c r="HX47" s="51" t="s">
        <v>638</v>
      </c>
      <c r="HY47" s="51" t="s">
        <v>638</v>
      </c>
      <c r="HZ47" s="51" t="s">
        <v>638</v>
      </c>
      <c r="IA47" s="51" t="s">
        <v>638</v>
      </c>
      <c r="IB47" s="51" t="s">
        <v>638</v>
      </c>
      <c r="IC47" s="51" t="s">
        <v>638</v>
      </c>
      <c r="ID47" s="51" t="s">
        <v>639</v>
      </c>
      <c r="IE47" s="51" t="s">
        <v>1977</v>
      </c>
      <c r="IF47" s="51" t="s">
        <v>638</v>
      </c>
      <c r="IG47" s="51" t="s">
        <v>638</v>
      </c>
      <c r="IH47" s="51" t="s">
        <v>638</v>
      </c>
      <c r="II47" s="51" t="s">
        <v>638</v>
      </c>
      <c r="IJ47" s="51" t="s">
        <v>638</v>
      </c>
      <c r="IK47" s="51" t="s">
        <v>638</v>
      </c>
      <c r="IL47" s="51" t="s">
        <v>643</v>
      </c>
      <c r="IM47" s="51" t="s">
        <v>643</v>
      </c>
      <c r="IN47" s="51" t="s">
        <v>643</v>
      </c>
      <c r="IO47" s="51" t="s">
        <v>643</v>
      </c>
      <c r="IP47" s="54" t="s">
        <v>644</v>
      </c>
      <c r="IQ47" s="51" t="s">
        <v>1978</v>
      </c>
      <c r="IR47" s="51" t="s">
        <v>639</v>
      </c>
      <c r="IS47" s="51" t="s">
        <v>638</v>
      </c>
      <c r="IT47" s="51" t="s">
        <v>638</v>
      </c>
      <c r="IU47" s="51" t="s">
        <v>638</v>
      </c>
      <c r="IV47" s="51" t="s">
        <v>639</v>
      </c>
      <c r="IW47" s="51" t="s">
        <v>1979</v>
      </c>
      <c r="IX47" s="51" t="s">
        <v>1980</v>
      </c>
      <c r="IY47" s="51" t="s">
        <v>1981</v>
      </c>
      <c r="IZ47" s="51" t="s">
        <v>639</v>
      </c>
      <c r="JA47" s="51" t="s">
        <v>639</v>
      </c>
      <c r="JB47" s="51" t="s">
        <v>638</v>
      </c>
      <c r="JC47" s="51" t="s">
        <v>638</v>
      </c>
      <c r="JD47" s="51" t="s">
        <v>638</v>
      </c>
      <c r="JE47" s="51" t="s">
        <v>1982</v>
      </c>
      <c r="JF47" s="51" t="s">
        <v>638</v>
      </c>
      <c r="JG47" s="51" t="s">
        <v>638</v>
      </c>
      <c r="JH47" s="51" t="s">
        <v>638</v>
      </c>
      <c r="JI47" s="51" t="s">
        <v>638</v>
      </c>
      <c r="JJ47" s="54" t="s">
        <v>638</v>
      </c>
      <c r="JK47" s="51" t="s">
        <v>643</v>
      </c>
      <c r="JL47" s="51" t="s">
        <v>643</v>
      </c>
      <c r="JM47" s="51" t="s">
        <v>643</v>
      </c>
      <c r="JN47" s="51" t="s">
        <v>643</v>
      </c>
      <c r="JO47" s="51" t="s">
        <v>643</v>
      </c>
      <c r="JP47" s="51" t="s">
        <v>643</v>
      </c>
      <c r="JQ47" s="51" t="s">
        <v>643</v>
      </c>
      <c r="JR47" s="51" t="s">
        <v>643</v>
      </c>
      <c r="JS47" s="51" t="s">
        <v>643</v>
      </c>
      <c r="JT47" s="51" t="s">
        <v>643</v>
      </c>
      <c r="JU47" s="51" t="s">
        <v>643</v>
      </c>
      <c r="JV47" s="51" t="s">
        <v>643</v>
      </c>
      <c r="JW47" s="51" t="s">
        <v>643</v>
      </c>
      <c r="JX47" s="51" t="s">
        <v>638</v>
      </c>
      <c r="JY47" s="51" t="s">
        <v>638</v>
      </c>
      <c r="JZ47" s="51" t="s">
        <v>638</v>
      </c>
      <c r="KA47" s="51" t="s">
        <v>638</v>
      </c>
      <c r="KB47" s="51" t="s">
        <v>639</v>
      </c>
      <c r="KC47" s="51" t="s">
        <v>783</v>
      </c>
      <c r="KD47" s="51" t="s">
        <v>1983</v>
      </c>
      <c r="KE47" s="51" t="s">
        <v>1984</v>
      </c>
      <c r="KF47" s="51" t="s">
        <v>1985</v>
      </c>
      <c r="KG47" s="51" t="s">
        <v>1985</v>
      </c>
      <c r="KH47" s="51" t="s">
        <v>1985</v>
      </c>
      <c r="KI47" s="51" t="s">
        <v>1986</v>
      </c>
      <c r="KJ47" s="51" t="s">
        <v>638</v>
      </c>
      <c r="KK47" s="51" t="s">
        <v>639</v>
      </c>
      <c r="KL47" s="51" t="s">
        <v>638</v>
      </c>
      <c r="KM47" s="51" t="s">
        <v>638</v>
      </c>
      <c r="KN47" s="51" t="s">
        <v>639</v>
      </c>
      <c r="KO47" s="51" t="s">
        <v>1232</v>
      </c>
      <c r="KP47" s="51" t="s">
        <v>1987</v>
      </c>
      <c r="KQ47" s="51" t="s">
        <v>1988</v>
      </c>
      <c r="KR47" s="51" t="s">
        <v>1989</v>
      </c>
      <c r="KS47" s="51" t="s">
        <v>1990</v>
      </c>
      <c r="KT47" s="51" t="s">
        <v>1970</v>
      </c>
      <c r="KU47" s="51" t="s">
        <v>1991</v>
      </c>
      <c r="KV47" s="51" t="s">
        <v>1992</v>
      </c>
      <c r="KW47" s="51" t="s">
        <v>1976</v>
      </c>
      <c r="KX47" s="51" t="s">
        <v>643</v>
      </c>
      <c r="KY47" s="51" t="s">
        <v>643</v>
      </c>
      <c r="KZ47" s="51" t="s">
        <v>643</v>
      </c>
      <c r="LA47" s="51" t="s">
        <v>643</v>
      </c>
      <c r="LB47" s="51" t="s">
        <v>643</v>
      </c>
      <c r="LC47" s="51" t="s">
        <v>643</v>
      </c>
      <c r="LD47" s="51" t="s">
        <v>643</v>
      </c>
      <c r="LE47" s="51" t="s">
        <v>643</v>
      </c>
      <c r="LF47" s="51" t="s">
        <v>643</v>
      </c>
      <c r="LG47" s="51" t="s">
        <v>643</v>
      </c>
      <c r="LH47" s="51" t="s">
        <v>643</v>
      </c>
      <c r="LI47" s="51" t="s">
        <v>643</v>
      </c>
      <c r="LJ47" s="51" t="s">
        <v>643</v>
      </c>
      <c r="LK47" s="51" t="s">
        <v>1993</v>
      </c>
      <c r="LL47" s="51" t="s">
        <v>1993</v>
      </c>
      <c r="LM47" s="51" t="s">
        <v>1993</v>
      </c>
      <c r="LN47" s="51" t="s">
        <v>1994</v>
      </c>
      <c r="LO47" s="51" t="s">
        <v>1994</v>
      </c>
      <c r="LP47" s="51" t="s">
        <v>1994</v>
      </c>
      <c r="LQ47" s="51" t="s">
        <v>1994</v>
      </c>
      <c r="LR47" s="51" t="s">
        <v>1994</v>
      </c>
      <c r="LS47" s="51" t="s">
        <v>1994</v>
      </c>
      <c r="LT47" s="51" t="s">
        <v>1994</v>
      </c>
      <c r="LU47" s="51" t="s">
        <v>1994</v>
      </c>
      <c r="LV47" s="51" t="s">
        <v>1994</v>
      </c>
      <c r="LW47" s="51" t="s">
        <v>1994</v>
      </c>
      <c r="LX47" s="51" t="s">
        <v>643</v>
      </c>
      <c r="LY47" s="51" t="s">
        <v>1994</v>
      </c>
      <c r="LZ47" s="51" t="s">
        <v>703</v>
      </c>
      <c r="MA47" s="51" t="s">
        <v>639</v>
      </c>
      <c r="MB47" s="51" t="s">
        <v>639</v>
      </c>
      <c r="MC47" s="51" t="s">
        <v>639</v>
      </c>
      <c r="MD47" s="51" t="s">
        <v>639</v>
      </c>
      <c r="ME47" s="51" t="s">
        <v>639</v>
      </c>
      <c r="MF47" s="51" t="s">
        <v>1995</v>
      </c>
      <c r="MG47" s="51" t="s">
        <v>1996</v>
      </c>
      <c r="MH47" s="51" t="s">
        <v>638</v>
      </c>
      <c r="MI47" s="51" t="s">
        <v>639</v>
      </c>
      <c r="MJ47" s="51" t="s">
        <v>639</v>
      </c>
      <c r="MK47" s="51" t="s">
        <v>1997</v>
      </c>
      <c r="ML47" s="51" t="s">
        <v>1998</v>
      </c>
      <c r="MM47" s="51" t="s">
        <v>639</v>
      </c>
      <c r="MN47" s="51" t="s">
        <v>639</v>
      </c>
      <c r="MO47" s="51" t="s">
        <v>638</v>
      </c>
      <c r="MP47" s="51" t="s">
        <v>638</v>
      </c>
      <c r="MQ47" s="51" t="s">
        <v>639</v>
      </c>
      <c r="MR47" s="51" t="s">
        <v>1551</v>
      </c>
      <c r="MS47" s="51" t="s">
        <v>638</v>
      </c>
      <c r="MT47" s="51" t="s">
        <v>638</v>
      </c>
      <c r="MU47" s="51" t="s">
        <v>638</v>
      </c>
      <c r="MV47" s="51" t="s">
        <v>638</v>
      </c>
      <c r="MW47" s="51" t="s">
        <v>638</v>
      </c>
      <c r="MX47" s="51" t="s">
        <v>638</v>
      </c>
      <c r="MY47" s="51" t="s">
        <v>638</v>
      </c>
      <c r="MZ47" s="54" t="s">
        <v>1958</v>
      </c>
      <c r="NA47" s="51" t="s">
        <v>638</v>
      </c>
      <c r="NB47" s="51" t="s">
        <v>1999</v>
      </c>
      <c r="NC47" s="51" t="s">
        <v>1960</v>
      </c>
      <c r="ND47" s="51" t="s">
        <v>638</v>
      </c>
      <c r="NE47" s="51" t="s">
        <v>638</v>
      </c>
      <c r="NF47" s="51" t="s">
        <v>638</v>
      </c>
      <c r="NG47" s="51" t="s">
        <v>638</v>
      </c>
      <c r="NH47" s="51" t="s">
        <v>638</v>
      </c>
      <c r="NI47" s="51" t="s">
        <v>638</v>
      </c>
      <c r="NJ47" s="51" t="s">
        <v>2000</v>
      </c>
      <c r="NK47" s="54" t="s">
        <v>2001</v>
      </c>
      <c r="NL47" s="51" t="str">
        <f>IF(OR(EXACT(Table1[[#This Row],[TR IPCC scenarios]],"Yes"), EXACT(Table1[[#This Row],[PR IPCC scenarios]],"Yes")),"Yes","No")</f>
        <v>Yes</v>
      </c>
      <c r="NM47" s="52" t="str">
        <f>IF(OR(EXACT(Table1[[#This Row],[TR NGFS scenarios]],"Yes"), EXACT(Table1[[#This Row],[PR NGFS scenarios]],"Yes")),"Yes","No")</f>
        <v>Yes</v>
      </c>
      <c r="NN47" s="51" t="str">
        <f>IF(OR(EXACT(Table1[[#This Row],[Geographic Coverage - Global (PR)]],"Yes"), EXACT(Table1[[#This Row],[Geographic Coverage - Global (TR)]],"Yes")),"Yes","No")</f>
        <v>Yes</v>
      </c>
      <c r="NO47" s="51" t="str">
        <f>IF(OR(EXACT(Table1[[#This Row],[Geographic Coverage - Europe (TR)]],"Yes"), EXACT(Table1[[#This Row],[Geographic Coverage - Europe (PR)]],"Yes")),"Yes","No")</f>
        <v>Yes</v>
      </c>
      <c r="NP47" s="51" t="str">
        <f>IF(OR(EXACT(Table1[[#This Row],[Geographic Coverage - APAC (TR)]],"Yes"), EXACT(Table1[[#This Row],[Geographic Coverage - APAC (PR)]],"Yes")),"Yes","No")</f>
        <v>Yes</v>
      </c>
      <c r="NQ47" s="51" t="str">
        <f>IF(OR(EXACT(Table1[[#This Row],[Geographic Coverage - Africa (TR)]],"Yes"), EXACT(Table1[[#This Row],[Geographic Coverage - Africa (PR)]],"Yes")),"Yes","No")</f>
        <v>Yes</v>
      </c>
      <c r="NR47" s="51" t="str">
        <f>IF(OR(EXACT(Table1[[#This Row],[Geographic Coverage - North America (TR)]],"Yes"), EXACT(Table1[[#This Row],[Geographic Coverage - North America (PR)]],"Yes")),"Yes","No")</f>
        <v>Yes</v>
      </c>
      <c r="NS47" s="51" t="str">
        <f>IF(OR(EXACT(Table1[[#This Row],[Geographic Coverage - North America (TR)]],"Yes"), EXACT(Table1[[#This Row],[Geographic Coverage - North America (PR)]],"Yes")),"Yes","No")</f>
        <v>Yes</v>
      </c>
      <c r="NT47" s="51" t="str">
        <f>IF(OR(EXACT(Table1[[#This Row],[Coverage of Asset Classes - Equities]],"Yes"), EXACT(Table1[[#This Row],[Coverage of Asset Classes - Equities (Physical Risks)]],"Yes")),"Yes","No")</f>
        <v>Yes</v>
      </c>
      <c r="NU47" s="51" t="str">
        <f>IF(OR(EXACT(Table1[[#This Row],[Coverage of Asset Classes - Mortgages]],"Yes"), EXACT(Table1[[#This Row],[Coverage of Asset Classes -Mortgages (Physical Risks)]],"Yes")),"Yes","No")</f>
        <v>Yes</v>
      </c>
      <c r="NV47" s="51" t="str">
        <f>IF(OR(EXACT(Table1[[#This Row],[Coverage of Asset Classes - Real Estate / Real Assets]],"Yes"), EXACT(Table1[[#This Row],[Coverage of Asset Classes - Real Estate / Real Assets (Physical Risks)]],"Yes")),"Yes","No")</f>
        <v>Yes</v>
      </c>
      <c r="NW47" s="51" t="str">
        <f>IF(OR(EXACT(Table1[[#This Row],[Coverage of Asset Classes - Bonds, government]],"Yes"), EXACT(Table1[[#This Row],[Coverage of Asset Classes - Bonds, government (Physical Risks)]],"Yes")),"Yes","No")</f>
        <v>Yes</v>
      </c>
      <c r="NX47" s="51" t="str">
        <f>IF(OR(EXACT(Table1[[#This Row],[Coverage of Asset Classes - Bonds, corporate]],"Yes"), EXACT(Table1[[#This Row],[Coverage of Asset Classes - Bonds, corporate (Physical Risks)]],"Yes")),"Yes","No")</f>
        <v>Yes</v>
      </c>
      <c r="NY47" s="51" t="str">
        <f>IF(OR(EXACT(Table1[[#This Row],[Coverage of Asset Classes - Commodities]],"Yes"), EXACT(Table1[[#This Row],[Coverage of Asset Classes - Commodities (Physical Risks)]],"Yes")),"Yes","No")</f>
        <v>Yes</v>
      </c>
      <c r="NZ47" s="51" t="s">
        <v>676</v>
      </c>
      <c r="OA47" s="51" t="s">
        <v>2002</v>
      </c>
      <c r="OB47" s="51" t="s">
        <v>2003</v>
      </c>
    </row>
    <row r="48" spans="1:392" s="124" customFormat="1" ht="15.95" customHeight="1" x14ac:dyDescent="0.25">
      <c r="A48" s="51" t="s">
        <v>2004</v>
      </c>
      <c r="B48" s="51" t="s">
        <v>634</v>
      </c>
      <c r="C48" s="51" t="s">
        <v>26</v>
      </c>
      <c r="D48" s="51" t="s">
        <v>2005</v>
      </c>
      <c r="E48" s="129" t="s">
        <v>2006</v>
      </c>
      <c r="F48" s="51" t="s">
        <v>2007</v>
      </c>
      <c r="G48" s="51" t="s">
        <v>2008</v>
      </c>
      <c r="H48" s="51" t="s">
        <v>2009</v>
      </c>
      <c r="I48" s="51" t="s">
        <v>2010</v>
      </c>
      <c r="J48" s="51" t="s">
        <v>638</v>
      </c>
      <c r="K48" s="51" t="s">
        <v>638</v>
      </c>
      <c r="L48" s="51" t="s">
        <v>639</v>
      </c>
      <c r="M48" s="51" t="s">
        <v>639</v>
      </c>
      <c r="N48" s="51" t="s">
        <v>639</v>
      </c>
      <c r="O48" s="51" t="s">
        <v>639</v>
      </c>
      <c r="P48" s="51" t="s">
        <v>639</v>
      </c>
      <c r="Q48" s="51" t="s">
        <v>294</v>
      </c>
      <c r="R48" s="51" t="s">
        <v>639</v>
      </c>
      <c r="S48" s="51" t="s">
        <v>638</v>
      </c>
      <c r="T48" s="51" t="s">
        <v>638</v>
      </c>
      <c r="U48" s="51" t="s">
        <v>294</v>
      </c>
      <c r="V48" s="51" t="s">
        <v>294</v>
      </c>
      <c r="W48" s="51" t="s">
        <v>294</v>
      </c>
      <c r="X48" s="51" t="s">
        <v>294</v>
      </c>
      <c r="Y48" s="51" t="s">
        <v>294</v>
      </c>
      <c r="Z48" s="51" t="s">
        <v>294</v>
      </c>
      <c r="AA48" s="51" t="s">
        <v>294</v>
      </c>
      <c r="AB48" s="51" t="s">
        <v>639</v>
      </c>
      <c r="AC48" s="51" t="s">
        <v>638</v>
      </c>
      <c r="AD48" s="51" t="s">
        <v>638</v>
      </c>
      <c r="AE48" s="51" t="s">
        <v>638</v>
      </c>
      <c r="AF48" s="51" t="s">
        <v>2011</v>
      </c>
      <c r="AG48" s="51" t="s">
        <v>639</v>
      </c>
      <c r="AH48" s="51" t="s">
        <v>638</v>
      </c>
      <c r="AI48" s="51" t="s">
        <v>638</v>
      </c>
      <c r="AJ48" s="51" t="s">
        <v>638</v>
      </c>
      <c r="AK48" s="51" t="s">
        <v>638</v>
      </c>
      <c r="AL48" s="51" t="s">
        <v>638</v>
      </c>
      <c r="AM48" s="51" t="s">
        <v>638</v>
      </c>
      <c r="AN48" s="51" t="s">
        <v>639</v>
      </c>
      <c r="AO48" s="51" t="s">
        <v>2012</v>
      </c>
      <c r="AP48" s="51" t="s">
        <v>2013</v>
      </c>
      <c r="AQ48" s="51" t="s">
        <v>638</v>
      </c>
      <c r="AR48" s="51" t="s">
        <v>638</v>
      </c>
      <c r="AS48" s="51" t="s">
        <v>638</v>
      </c>
      <c r="AT48" s="51" t="s">
        <v>639</v>
      </c>
      <c r="AU48" s="51" t="s">
        <v>639</v>
      </c>
      <c r="AV48" s="51" t="s">
        <v>639</v>
      </c>
      <c r="AW48" s="51" t="s">
        <v>639</v>
      </c>
      <c r="AX48" s="51" t="s">
        <v>638</v>
      </c>
      <c r="AY48" s="51" t="s">
        <v>639</v>
      </c>
      <c r="AZ48" s="51" t="s">
        <v>639</v>
      </c>
      <c r="BA48" s="51" t="s">
        <v>639</v>
      </c>
      <c r="BB48" s="51" t="s">
        <v>638</v>
      </c>
      <c r="BC48" s="51" t="s">
        <v>2014</v>
      </c>
      <c r="BD48" s="51" t="s">
        <v>638</v>
      </c>
      <c r="BE48" s="51" t="s">
        <v>2015</v>
      </c>
      <c r="BF48" s="51" t="s">
        <v>638</v>
      </c>
      <c r="BG48" s="51" t="s">
        <v>2016</v>
      </c>
      <c r="BH48" s="51" t="s">
        <v>639</v>
      </c>
      <c r="BI48" s="51" t="s">
        <v>638</v>
      </c>
      <c r="BJ48" s="51" t="s">
        <v>638</v>
      </c>
      <c r="BK48" s="51" t="s">
        <v>638</v>
      </c>
      <c r="BL48" s="51" t="s">
        <v>294</v>
      </c>
      <c r="BM48" s="51"/>
      <c r="BN48" s="51" t="s">
        <v>639</v>
      </c>
      <c r="BO48" s="51" t="s">
        <v>638</v>
      </c>
      <c r="BP48" s="51" t="s">
        <v>2017</v>
      </c>
      <c r="BQ48" s="51" t="s">
        <v>2018</v>
      </c>
      <c r="BR48" s="51" t="s">
        <v>638</v>
      </c>
      <c r="BS48" s="51" t="s">
        <v>2019</v>
      </c>
      <c r="BT48" s="51" t="s">
        <v>639</v>
      </c>
      <c r="BU48" s="51" t="s">
        <v>638</v>
      </c>
      <c r="BV48" s="51" t="s">
        <v>638</v>
      </c>
      <c r="BW48" s="51" t="s">
        <v>639</v>
      </c>
      <c r="BX48" s="51" t="s">
        <v>639</v>
      </c>
      <c r="BY48" s="51" t="s">
        <v>639</v>
      </c>
      <c r="BZ48" s="51" t="s">
        <v>639</v>
      </c>
      <c r="CA48" s="51" t="s">
        <v>639</v>
      </c>
      <c r="CB48" s="51" t="s">
        <v>639</v>
      </c>
      <c r="CC48" s="51" t="s">
        <v>639</v>
      </c>
      <c r="CD48" s="51" t="s">
        <v>639</v>
      </c>
      <c r="CE48" s="51" t="s">
        <v>639</v>
      </c>
      <c r="CF48" s="51" t="s">
        <v>639</v>
      </c>
      <c r="CG48" s="51" t="s">
        <v>639</v>
      </c>
      <c r="CH48" s="51" t="s">
        <v>639</v>
      </c>
      <c r="CI48" s="51" t="s">
        <v>639</v>
      </c>
      <c r="CJ48" s="51" t="s">
        <v>638</v>
      </c>
      <c r="CK48" s="51" t="s">
        <v>639</v>
      </c>
      <c r="CL48" s="51" t="s">
        <v>639</v>
      </c>
      <c r="CM48" s="51" t="s">
        <v>638</v>
      </c>
      <c r="CN48" s="51" t="s">
        <v>639</v>
      </c>
      <c r="CO48" s="51" t="s">
        <v>638</v>
      </c>
      <c r="CP48" s="51" t="s">
        <v>638</v>
      </c>
      <c r="CQ48" s="51" t="s">
        <v>2020</v>
      </c>
      <c r="CR48" s="51" t="s">
        <v>638</v>
      </c>
      <c r="CS48" s="51" t="s">
        <v>638</v>
      </c>
      <c r="CT48" s="51" t="s">
        <v>638</v>
      </c>
      <c r="CU48" s="51" t="s">
        <v>638</v>
      </c>
      <c r="CV48" s="51" t="s">
        <v>638</v>
      </c>
      <c r="CW48" s="51" t="s">
        <v>638</v>
      </c>
      <c r="CX48" s="51" t="s">
        <v>897</v>
      </c>
      <c r="CY48" s="51" t="s">
        <v>2021</v>
      </c>
      <c r="CZ48" s="51" t="s">
        <v>638</v>
      </c>
      <c r="DA48" s="51" t="s">
        <v>638</v>
      </c>
      <c r="DB48" s="51" t="s">
        <v>638</v>
      </c>
      <c r="DC48" s="51" t="s">
        <v>638</v>
      </c>
      <c r="DD48" s="51" t="s">
        <v>639</v>
      </c>
      <c r="DE48" s="51" t="s">
        <v>2022</v>
      </c>
      <c r="DF48" s="51" t="s">
        <v>2023</v>
      </c>
      <c r="DG48" s="51" t="s">
        <v>2024</v>
      </c>
      <c r="DH48" s="51" t="s">
        <v>638</v>
      </c>
      <c r="DI48" s="51" t="s">
        <v>638</v>
      </c>
      <c r="DJ48" s="51" t="s">
        <v>638</v>
      </c>
      <c r="DK48" s="51" t="s">
        <v>638</v>
      </c>
      <c r="DL48" s="51" t="s">
        <v>638</v>
      </c>
      <c r="DM48" s="51" t="s">
        <v>638</v>
      </c>
      <c r="DN48" s="51" t="s">
        <v>639</v>
      </c>
      <c r="DO48" s="51" t="s">
        <v>2025</v>
      </c>
      <c r="DP48" s="51" t="s">
        <v>652</v>
      </c>
      <c r="DQ48" s="51" t="s">
        <v>638</v>
      </c>
      <c r="DR48" s="51" t="s">
        <v>638</v>
      </c>
      <c r="DS48" s="51" t="s">
        <v>638</v>
      </c>
      <c r="DT48" s="51" t="s">
        <v>638</v>
      </c>
      <c r="DU48" s="51" t="s">
        <v>638</v>
      </c>
      <c r="DV48" s="51" t="s">
        <v>2026</v>
      </c>
      <c r="DW48" s="51" t="s">
        <v>638</v>
      </c>
      <c r="DX48" s="51" t="s">
        <v>639</v>
      </c>
      <c r="DY48" s="51" t="s">
        <v>638</v>
      </c>
      <c r="DZ48" s="51" t="s">
        <v>639</v>
      </c>
      <c r="EA48" s="51" t="s">
        <v>1301</v>
      </c>
      <c r="EB48" s="51" t="s">
        <v>638</v>
      </c>
      <c r="EC48" s="51" t="s">
        <v>639</v>
      </c>
      <c r="ED48" s="51" t="s">
        <v>638</v>
      </c>
      <c r="EE48" s="51" t="s">
        <v>639</v>
      </c>
      <c r="EF48" s="51" t="s">
        <v>638</v>
      </c>
      <c r="EG48" s="51" t="s">
        <v>294</v>
      </c>
      <c r="EH48" s="51" t="s">
        <v>294</v>
      </c>
      <c r="EI48" s="51" t="s">
        <v>294</v>
      </c>
      <c r="EJ48" s="51" t="s">
        <v>294</v>
      </c>
      <c r="EK48" s="51" t="s">
        <v>294</v>
      </c>
      <c r="EL48" s="51" t="s">
        <v>294</v>
      </c>
      <c r="EM48" s="51" t="s">
        <v>294</v>
      </c>
      <c r="EN48" s="51" t="s">
        <v>294</v>
      </c>
      <c r="EO48" s="51" t="s">
        <v>294</v>
      </c>
      <c r="EP48" s="51" t="s">
        <v>294</v>
      </c>
      <c r="EQ48" s="51" t="s">
        <v>294</v>
      </c>
      <c r="ER48" s="51" t="s">
        <v>294</v>
      </c>
      <c r="ES48" s="51" t="s">
        <v>638</v>
      </c>
      <c r="ET48" s="51" t="s">
        <v>638</v>
      </c>
      <c r="EU48" s="51" t="s">
        <v>638</v>
      </c>
      <c r="EV48" s="51" t="s">
        <v>638</v>
      </c>
      <c r="EW48" s="51" t="s">
        <v>639</v>
      </c>
      <c r="EX48" s="51" t="s">
        <v>2027</v>
      </c>
      <c r="EY48" s="51" t="s">
        <v>2028</v>
      </c>
      <c r="EZ48" s="51" t="s">
        <v>638</v>
      </c>
      <c r="FA48" s="51" t="s">
        <v>639</v>
      </c>
      <c r="FB48" s="51" t="s">
        <v>639</v>
      </c>
      <c r="FC48" s="51" t="s">
        <v>638</v>
      </c>
      <c r="FD48" s="51" t="s">
        <v>638</v>
      </c>
      <c r="FE48" s="51" t="s">
        <v>2029</v>
      </c>
      <c r="FF48" s="51" t="s">
        <v>639</v>
      </c>
      <c r="FG48" s="51" t="s">
        <v>638</v>
      </c>
      <c r="FH48" s="51" t="s">
        <v>638</v>
      </c>
      <c r="FI48" s="51" t="s">
        <v>639</v>
      </c>
      <c r="FJ48" s="51" t="s">
        <v>2030</v>
      </c>
      <c r="FK48" s="51" t="s">
        <v>786</v>
      </c>
      <c r="FL48" s="51" t="s">
        <v>638</v>
      </c>
      <c r="FM48" s="51" t="s">
        <v>638</v>
      </c>
      <c r="FN48" s="51" t="s">
        <v>638</v>
      </c>
      <c r="FO48" s="51" t="s">
        <v>638</v>
      </c>
      <c r="FP48" s="51" t="s">
        <v>638</v>
      </c>
      <c r="FQ48" s="51" t="s">
        <v>639</v>
      </c>
      <c r="FR48" s="51" t="s">
        <v>639</v>
      </c>
      <c r="FS48" s="51" t="s">
        <v>2031</v>
      </c>
      <c r="FT48" s="51" t="s">
        <v>638</v>
      </c>
      <c r="FU48" s="51" t="s">
        <v>2032</v>
      </c>
      <c r="FV48" s="51" t="s">
        <v>2033</v>
      </c>
      <c r="FW48" s="51" t="s">
        <v>638</v>
      </c>
      <c r="FX48" s="51" t="s">
        <v>638</v>
      </c>
      <c r="FY48" s="51" t="s">
        <v>638</v>
      </c>
      <c r="FZ48" s="51" t="s">
        <v>638</v>
      </c>
      <c r="GA48" s="51" t="s">
        <v>638</v>
      </c>
      <c r="GB48" s="51" t="s">
        <v>638</v>
      </c>
      <c r="GC48" s="51" t="s">
        <v>2034</v>
      </c>
      <c r="GD48" s="51" t="s">
        <v>1158</v>
      </c>
      <c r="GE48" s="51" t="s">
        <v>2035</v>
      </c>
      <c r="GF48" s="51" t="s">
        <v>2036</v>
      </c>
      <c r="GG48" s="51" t="s">
        <v>2037</v>
      </c>
      <c r="GH48" s="51" t="s">
        <v>643</v>
      </c>
      <c r="GI48" s="51" t="s">
        <v>2038</v>
      </c>
      <c r="GJ48" s="51" t="s">
        <v>2039</v>
      </c>
      <c r="GK48" s="51" t="s">
        <v>2040</v>
      </c>
      <c r="GL48" s="51" t="s">
        <v>2041</v>
      </c>
      <c r="GM48" s="51" t="s">
        <v>2042</v>
      </c>
      <c r="GN48" s="51" t="s">
        <v>2043</v>
      </c>
      <c r="GO48" s="51" t="s">
        <v>294</v>
      </c>
      <c r="GP48" s="51" t="s">
        <v>2044</v>
      </c>
      <c r="GQ48" s="51" t="s">
        <v>2045</v>
      </c>
      <c r="GR48" s="51" t="s">
        <v>2046</v>
      </c>
      <c r="GS48" s="51" t="s">
        <v>643</v>
      </c>
      <c r="GT48" s="51" t="s">
        <v>643</v>
      </c>
      <c r="GU48" s="51" t="s">
        <v>638</v>
      </c>
      <c r="GV48" s="51" t="s">
        <v>638</v>
      </c>
      <c r="GW48" s="51" t="s">
        <v>638</v>
      </c>
      <c r="GX48" s="51" t="s">
        <v>639</v>
      </c>
      <c r="GY48" s="51" t="s">
        <v>639</v>
      </c>
      <c r="GZ48" s="51" t="s">
        <v>639</v>
      </c>
      <c r="HA48" s="51" t="s">
        <v>639</v>
      </c>
      <c r="HB48" s="51" t="s">
        <v>643</v>
      </c>
      <c r="HC48" s="51" t="s">
        <v>643</v>
      </c>
      <c r="HD48" s="51" t="s">
        <v>643</v>
      </c>
      <c r="HE48" s="51" t="s">
        <v>643</v>
      </c>
      <c r="HF48" s="51" t="s">
        <v>643</v>
      </c>
      <c r="HG48" s="51" t="s">
        <v>643</v>
      </c>
      <c r="HH48" s="51" t="s">
        <v>638</v>
      </c>
      <c r="HI48" s="51" t="s">
        <v>2047</v>
      </c>
      <c r="HJ48" s="51" t="s">
        <v>2048</v>
      </c>
      <c r="HK48" s="51" t="s">
        <v>638</v>
      </c>
      <c r="HL48" s="51" t="s">
        <v>639</v>
      </c>
      <c r="HM48" s="51" t="s">
        <v>638</v>
      </c>
      <c r="HN48" s="51" t="s">
        <v>639</v>
      </c>
      <c r="HO48" s="51" t="s">
        <v>638</v>
      </c>
      <c r="HP48" s="51" t="s">
        <v>2049</v>
      </c>
      <c r="HQ48" s="51" t="s">
        <v>638</v>
      </c>
      <c r="HR48" s="51" t="s">
        <v>639</v>
      </c>
      <c r="HS48" s="51" t="s">
        <v>638</v>
      </c>
      <c r="HT48" s="51" t="s">
        <v>639</v>
      </c>
      <c r="HU48" s="51" t="s">
        <v>639</v>
      </c>
      <c r="HV48" s="51" t="s">
        <v>639</v>
      </c>
      <c r="HW48" s="51" t="s">
        <v>639</v>
      </c>
      <c r="HX48" s="51" t="s">
        <v>639</v>
      </c>
      <c r="HY48" s="51" t="s">
        <v>639</v>
      </c>
      <c r="HZ48" s="51" t="s">
        <v>638</v>
      </c>
      <c r="IA48" s="51" t="s">
        <v>638</v>
      </c>
      <c r="IB48" s="51" t="s">
        <v>639</v>
      </c>
      <c r="IC48" s="51" t="s">
        <v>638</v>
      </c>
      <c r="ID48" s="51" t="s">
        <v>639</v>
      </c>
      <c r="IE48" s="51" t="s">
        <v>2050</v>
      </c>
      <c r="IF48" s="51" t="s">
        <v>639</v>
      </c>
      <c r="IG48" s="51" t="s">
        <v>639</v>
      </c>
      <c r="IH48" s="51" t="s">
        <v>639</v>
      </c>
      <c r="II48" s="51" t="s">
        <v>639</v>
      </c>
      <c r="IJ48" s="51" t="s">
        <v>639</v>
      </c>
      <c r="IK48" s="51" t="s">
        <v>639</v>
      </c>
      <c r="IL48" s="51" t="s">
        <v>638</v>
      </c>
      <c r="IM48" s="51" t="s">
        <v>638</v>
      </c>
      <c r="IN48" s="51" t="s">
        <v>638</v>
      </c>
      <c r="IO48" s="51" t="s">
        <v>638</v>
      </c>
      <c r="IP48" s="54"/>
      <c r="IQ48" s="51" t="s">
        <v>639</v>
      </c>
      <c r="IR48" s="51" t="s">
        <v>638</v>
      </c>
      <c r="IS48" s="51" t="s">
        <v>638</v>
      </c>
      <c r="IT48" s="51" t="s">
        <v>638</v>
      </c>
      <c r="IU48" s="51" t="s">
        <v>638</v>
      </c>
      <c r="IV48" s="51" t="s">
        <v>639</v>
      </c>
      <c r="IW48" s="51" t="s">
        <v>2051</v>
      </c>
      <c r="IX48" s="51" t="s">
        <v>1175</v>
      </c>
      <c r="IY48" s="51" t="s">
        <v>2052</v>
      </c>
      <c r="IZ48" s="51" t="s">
        <v>638</v>
      </c>
      <c r="JA48" s="51" t="s">
        <v>638</v>
      </c>
      <c r="JB48" s="51" t="s">
        <v>638</v>
      </c>
      <c r="JC48" s="51" t="s">
        <v>638</v>
      </c>
      <c r="JD48" s="51" t="s">
        <v>638</v>
      </c>
      <c r="JE48" s="51" t="s">
        <v>2053</v>
      </c>
      <c r="JF48" s="51" t="s">
        <v>638</v>
      </c>
      <c r="JG48" s="51" t="s">
        <v>639</v>
      </c>
      <c r="JH48" s="51" t="s">
        <v>639</v>
      </c>
      <c r="JI48" s="51" t="s">
        <v>639</v>
      </c>
      <c r="JJ48" s="54" t="s">
        <v>639</v>
      </c>
      <c r="JK48" s="51" t="s">
        <v>638</v>
      </c>
      <c r="JL48" s="51" t="s">
        <v>294</v>
      </c>
      <c r="JM48" s="51" t="s">
        <v>294</v>
      </c>
      <c r="JN48" s="51" t="s">
        <v>294</v>
      </c>
      <c r="JO48" s="51" t="s">
        <v>294</v>
      </c>
      <c r="JP48" s="51" t="s">
        <v>294</v>
      </c>
      <c r="JQ48" s="51" t="s">
        <v>294</v>
      </c>
      <c r="JR48" s="51" t="s">
        <v>294</v>
      </c>
      <c r="JS48" s="51" t="s">
        <v>294</v>
      </c>
      <c r="JT48" s="51" t="s">
        <v>294</v>
      </c>
      <c r="JU48" s="51" t="s">
        <v>294</v>
      </c>
      <c r="JV48" s="51" t="s">
        <v>294</v>
      </c>
      <c r="JW48" s="51" t="s">
        <v>294</v>
      </c>
      <c r="JX48" s="51" t="s">
        <v>639</v>
      </c>
      <c r="JY48" s="51" t="s">
        <v>638</v>
      </c>
      <c r="JZ48" s="51" t="s">
        <v>638</v>
      </c>
      <c r="KA48" s="51" t="s">
        <v>639</v>
      </c>
      <c r="KB48" s="51" t="s">
        <v>639</v>
      </c>
      <c r="KC48" s="51" t="s">
        <v>737</v>
      </c>
      <c r="KD48" s="51" t="s">
        <v>2054</v>
      </c>
      <c r="KE48" s="51" t="s">
        <v>294</v>
      </c>
      <c r="KF48" s="51" t="s">
        <v>2055</v>
      </c>
      <c r="KG48" s="51" t="s">
        <v>2056</v>
      </c>
      <c r="KH48" s="51" t="s">
        <v>294</v>
      </c>
      <c r="KI48" s="51" t="s">
        <v>2057</v>
      </c>
      <c r="KJ48" s="51" t="s">
        <v>638</v>
      </c>
      <c r="KK48" s="51" t="s">
        <v>638</v>
      </c>
      <c r="KL48" s="51" t="s">
        <v>639</v>
      </c>
      <c r="KM48" s="51" t="s">
        <v>638</v>
      </c>
      <c r="KN48" s="51" t="s">
        <v>639</v>
      </c>
      <c r="KO48" s="51" t="s">
        <v>2058</v>
      </c>
      <c r="KP48" s="51" t="s">
        <v>2059</v>
      </c>
      <c r="KQ48" s="51" t="s">
        <v>2060</v>
      </c>
      <c r="KR48" s="51" t="s">
        <v>2061</v>
      </c>
      <c r="KS48" s="51" t="s">
        <v>2062</v>
      </c>
      <c r="KT48" s="51" t="s">
        <v>643</v>
      </c>
      <c r="KU48" s="51" t="s">
        <v>2063</v>
      </c>
      <c r="KV48" s="51" t="s">
        <v>2064</v>
      </c>
      <c r="KW48" s="51" t="s">
        <v>643</v>
      </c>
      <c r="KX48" s="51" t="s">
        <v>638</v>
      </c>
      <c r="KY48" s="51" t="s">
        <v>638</v>
      </c>
      <c r="KZ48" s="51" t="s">
        <v>638</v>
      </c>
      <c r="LA48" s="51" t="s">
        <v>639</v>
      </c>
      <c r="LB48" s="51" t="s">
        <v>639</v>
      </c>
      <c r="LC48" s="51" t="s">
        <v>639</v>
      </c>
      <c r="LD48" s="51" t="s">
        <v>639</v>
      </c>
      <c r="LE48" s="51" t="s">
        <v>643</v>
      </c>
      <c r="LF48" s="51" t="s">
        <v>643</v>
      </c>
      <c r="LG48" s="51" t="s">
        <v>643</v>
      </c>
      <c r="LH48" s="51" t="s">
        <v>643</v>
      </c>
      <c r="LI48" s="51" t="s">
        <v>643</v>
      </c>
      <c r="LJ48" s="51" t="s">
        <v>643</v>
      </c>
      <c r="LK48" s="51" t="s">
        <v>638</v>
      </c>
      <c r="LL48" s="51" t="s">
        <v>638</v>
      </c>
      <c r="LM48" s="51" t="s">
        <v>638</v>
      </c>
      <c r="LN48" s="51" t="s">
        <v>638</v>
      </c>
      <c r="LO48" s="51" t="s">
        <v>638</v>
      </c>
      <c r="LP48" s="51" t="s">
        <v>2065</v>
      </c>
      <c r="LQ48" s="51" t="s">
        <v>2066</v>
      </c>
      <c r="LR48" s="51" t="s">
        <v>638</v>
      </c>
      <c r="LS48" s="51" t="s">
        <v>638</v>
      </c>
      <c r="LT48" s="51" t="s">
        <v>638</v>
      </c>
      <c r="LU48" s="51" t="s">
        <v>639</v>
      </c>
      <c r="LV48" s="51" t="s">
        <v>639</v>
      </c>
      <c r="LW48" s="51" t="s">
        <v>639</v>
      </c>
      <c r="LX48" s="51" t="s">
        <v>639</v>
      </c>
      <c r="LY48" s="51" t="s">
        <v>815</v>
      </c>
      <c r="LZ48" s="51" t="s">
        <v>652</v>
      </c>
      <c r="MA48" s="51" t="s">
        <v>638</v>
      </c>
      <c r="MB48" s="51" t="s">
        <v>639</v>
      </c>
      <c r="MC48" s="51" t="s">
        <v>639</v>
      </c>
      <c r="MD48" s="51" t="s">
        <v>638</v>
      </c>
      <c r="ME48" s="51" t="s">
        <v>639</v>
      </c>
      <c r="MF48" s="51" t="s">
        <v>2029</v>
      </c>
      <c r="MG48" s="51" t="s">
        <v>2067</v>
      </c>
      <c r="MH48" s="51" t="s">
        <v>638</v>
      </c>
      <c r="MI48" s="51" t="s">
        <v>638</v>
      </c>
      <c r="MJ48" s="51" t="s">
        <v>639</v>
      </c>
      <c r="MK48" s="51" t="s">
        <v>639</v>
      </c>
      <c r="ML48" s="51" t="s">
        <v>2068</v>
      </c>
      <c r="MM48" s="51" t="s">
        <v>639</v>
      </c>
      <c r="MN48" s="51" t="s">
        <v>638</v>
      </c>
      <c r="MO48" s="51" t="s">
        <v>638</v>
      </c>
      <c r="MP48" s="51" t="s">
        <v>639</v>
      </c>
      <c r="MQ48" s="51" t="s">
        <v>2030</v>
      </c>
      <c r="MR48" s="51" t="s">
        <v>786</v>
      </c>
      <c r="MS48" s="51" t="s">
        <v>638</v>
      </c>
      <c r="MT48" s="51" t="s">
        <v>638</v>
      </c>
      <c r="MU48" s="51" t="s">
        <v>638</v>
      </c>
      <c r="MV48" s="51" t="s">
        <v>638</v>
      </c>
      <c r="MW48" s="51" t="s">
        <v>638</v>
      </c>
      <c r="MX48" s="51" t="s">
        <v>639</v>
      </c>
      <c r="MY48" s="51" t="s">
        <v>639</v>
      </c>
      <c r="MZ48" s="54" t="s">
        <v>1818</v>
      </c>
      <c r="NA48" s="51" t="s">
        <v>638</v>
      </c>
      <c r="NB48" s="51" t="s">
        <v>2069</v>
      </c>
      <c r="NC48" s="51" t="s">
        <v>2033</v>
      </c>
      <c r="ND48" s="51" t="s">
        <v>638</v>
      </c>
      <c r="NE48" s="51" t="s">
        <v>638</v>
      </c>
      <c r="NF48" s="51" t="s">
        <v>638</v>
      </c>
      <c r="NG48" s="51" t="s">
        <v>638</v>
      </c>
      <c r="NH48" s="51" t="s">
        <v>638</v>
      </c>
      <c r="NI48" s="51" t="s">
        <v>638</v>
      </c>
      <c r="NJ48" s="51" t="s">
        <v>2034</v>
      </c>
      <c r="NK48" s="54" t="s">
        <v>1158</v>
      </c>
      <c r="NL48" s="51" t="str">
        <f>IF(OR(EXACT(Table1[[#This Row],[TR IPCC scenarios]],"Yes"), EXACT(Table1[[#This Row],[PR IPCC scenarios]],"Yes")),"Yes","No")</f>
        <v>Yes</v>
      </c>
      <c r="NM48" s="52" t="str">
        <f>IF(OR(EXACT(Table1[[#This Row],[TR NGFS scenarios]],"Yes"), EXACT(Table1[[#This Row],[PR NGFS scenarios]],"Yes")),"Yes","No")</f>
        <v>Yes</v>
      </c>
      <c r="NN48" s="51" t="str">
        <f>IF(OR(EXACT(Table1[[#This Row],[Geographic Coverage - Global (PR)]],"Yes"), EXACT(Table1[[#This Row],[Geographic Coverage - Global (TR)]],"Yes")),"Yes","No")</f>
        <v>Yes</v>
      </c>
      <c r="NO48" s="51" t="str">
        <f>IF(OR(EXACT(Table1[[#This Row],[Geographic Coverage - Europe (TR)]],"Yes"), EXACT(Table1[[#This Row],[Geographic Coverage - Europe (PR)]],"Yes")),"Yes","No")</f>
        <v>Yes</v>
      </c>
      <c r="NP48" s="51" t="str">
        <f>IF(OR(EXACT(Table1[[#This Row],[Geographic Coverage - APAC (TR)]],"Yes"), EXACT(Table1[[#This Row],[Geographic Coverage - APAC (PR)]],"Yes")),"Yes","No")</f>
        <v>Yes</v>
      </c>
      <c r="NQ48" s="51" t="str">
        <f>IF(OR(EXACT(Table1[[#This Row],[Geographic Coverage - Africa (TR)]],"Yes"), EXACT(Table1[[#This Row],[Geographic Coverage - Africa (PR)]],"Yes")),"Yes","No")</f>
        <v>Yes</v>
      </c>
      <c r="NR48" s="51" t="str">
        <f>IF(OR(EXACT(Table1[[#This Row],[Geographic Coverage - North America (TR)]],"Yes"), EXACT(Table1[[#This Row],[Geographic Coverage - North America (PR)]],"Yes")),"Yes","No")</f>
        <v>Yes</v>
      </c>
      <c r="NS48" s="51" t="str">
        <f>IF(OR(EXACT(Table1[[#This Row],[Geographic Coverage - North America (TR)]],"Yes"), EXACT(Table1[[#This Row],[Geographic Coverage - North America (PR)]],"Yes")),"Yes","No")</f>
        <v>Yes</v>
      </c>
      <c r="NT48" s="51" t="str">
        <f>IF(OR(EXACT(Table1[[#This Row],[Coverage of Asset Classes - Equities]],"Yes"), EXACT(Table1[[#This Row],[Coverage of Asset Classes - Equities (Physical Risks)]],"Yes")),"Yes","No")</f>
        <v>Yes</v>
      </c>
      <c r="NU48" s="51" t="str">
        <f>IF(OR(EXACT(Table1[[#This Row],[Coverage of Asset Classes - Mortgages]],"Yes"), EXACT(Table1[[#This Row],[Coverage of Asset Classes -Mortgages (Physical Risks)]],"Yes")),"Yes","No")</f>
        <v>Yes</v>
      </c>
      <c r="NV48" s="51" t="str">
        <f>IF(OR(EXACT(Table1[[#This Row],[Coverage of Asset Classes - Real Estate / Real Assets]],"Yes"), EXACT(Table1[[#This Row],[Coverage of Asset Classes - Real Estate / Real Assets (Physical Risks)]],"Yes")),"Yes","No")</f>
        <v>Yes</v>
      </c>
      <c r="NW48" s="51" t="str">
        <f>IF(OR(EXACT(Table1[[#This Row],[Coverage of Asset Classes - Bonds, government]],"Yes"), EXACT(Table1[[#This Row],[Coverage of Asset Classes - Bonds, government (Physical Risks)]],"Yes")),"Yes","No")</f>
        <v>Yes</v>
      </c>
      <c r="NX48" s="51" t="str">
        <f>IF(OR(EXACT(Table1[[#This Row],[Coverage of Asset Classes - Bonds, corporate]],"Yes"), EXACT(Table1[[#This Row],[Coverage of Asset Classes - Bonds, corporate (Physical Risks)]],"Yes")),"Yes","No")</f>
        <v>Yes</v>
      </c>
      <c r="NY48" s="51" t="str">
        <f>IF(OR(EXACT(Table1[[#This Row],[Coverage of Asset Classes - Commodities]],"Yes"), EXACT(Table1[[#This Row],[Coverage of Asset Classes - Commodities (Physical Risks)]],"Yes")),"Yes","No")</f>
        <v>No</v>
      </c>
      <c r="NZ48" s="51" t="s">
        <v>643</v>
      </c>
      <c r="OA48" s="51" t="s">
        <v>2070</v>
      </c>
      <c r="OB48" s="51" t="s">
        <v>2071</v>
      </c>
    </row>
    <row r="49" spans="1:392" s="124" customFormat="1" ht="15.95" customHeight="1" x14ac:dyDescent="0.25">
      <c r="A49" s="51" t="s">
        <v>2072</v>
      </c>
      <c r="B49" s="51"/>
      <c r="C49" s="51" t="s">
        <v>22</v>
      </c>
      <c r="D49" s="51" t="s">
        <v>2073</v>
      </c>
      <c r="E49" s="131" t="s">
        <v>2074</v>
      </c>
      <c r="F49" s="51" t="s">
        <v>2075</v>
      </c>
      <c r="G49" s="51" t="s">
        <v>2076</v>
      </c>
      <c r="H49" s="51" t="s">
        <v>2077</v>
      </c>
      <c r="I49" s="51" t="s">
        <v>2078</v>
      </c>
      <c r="J49" s="51" t="s">
        <v>643</v>
      </c>
      <c r="K49" s="51" t="s">
        <v>643</v>
      </c>
      <c r="L49" s="51" t="s">
        <v>643</v>
      </c>
      <c r="M49" s="51" t="s">
        <v>643</v>
      </c>
      <c r="N49" s="51" t="s">
        <v>643</v>
      </c>
      <c r="O49" s="51" t="s">
        <v>643</v>
      </c>
      <c r="P49" s="51" t="s">
        <v>643</v>
      </c>
      <c r="Q49" s="51" t="s">
        <v>643</v>
      </c>
      <c r="R49" s="51" t="s">
        <v>639</v>
      </c>
      <c r="S49" s="51" t="s">
        <v>638</v>
      </c>
      <c r="T49" s="51" t="s">
        <v>643</v>
      </c>
      <c r="U49" s="51" t="s">
        <v>643</v>
      </c>
      <c r="V49" s="51" t="s">
        <v>643</v>
      </c>
      <c r="W49" s="51" t="s">
        <v>643</v>
      </c>
      <c r="X49" s="51" t="s">
        <v>643</v>
      </c>
      <c r="Y49" s="51" t="s">
        <v>643</v>
      </c>
      <c r="Z49" s="51" t="s">
        <v>643</v>
      </c>
      <c r="AA49" s="51" t="s">
        <v>643</v>
      </c>
      <c r="AB49" s="51" t="s">
        <v>2079</v>
      </c>
      <c r="AC49" s="51" t="s">
        <v>639</v>
      </c>
      <c r="AD49" s="51" t="s">
        <v>638</v>
      </c>
      <c r="AE49" s="51" t="s">
        <v>638</v>
      </c>
      <c r="AF49" s="51" t="s">
        <v>2080</v>
      </c>
      <c r="AG49" s="51" t="s">
        <v>643</v>
      </c>
      <c r="AH49" s="51" t="s">
        <v>643</v>
      </c>
      <c r="AI49" s="51" t="s">
        <v>638</v>
      </c>
      <c r="AJ49" s="51" t="s">
        <v>638</v>
      </c>
      <c r="AK49" s="51" t="s">
        <v>638</v>
      </c>
      <c r="AL49" s="51" t="s">
        <v>638</v>
      </c>
      <c r="AM49" s="51" t="s">
        <v>638</v>
      </c>
      <c r="AN49" s="51" t="s">
        <v>639</v>
      </c>
      <c r="AO49" s="51" t="s">
        <v>2081</v>
      </c>
      <c r="AP49" s="51" t="s">
        <v>2082</v>
      </c>
      <c r="AQ49" s="51" t="s">
        <v>638</v>
      </c>
      <c r="AR49" s="51" t="s">
        <v>638</v>
      </c>
      <c r="AS49" s="51" t="s">
        <v>643</v>
      </c>
      <c r="AT49" s="51" t="s">
        <v>638</v>
      </c>
      <c r="AU49" s="51" t="s">
        <v>638</v>
      </c>
      <c r="AV49" s="51" t="s">
        <v>638</v>
      </c>
      <c r="AW49" s="51" t="s">
        <v>638</v>
      </c>
      <c r="AX49" s="51" t="s">
        <v>638</v>
      </c>
      <c r="AY49" s="51" t="s">
        <v>643</v>
      </c>
      <c r="AZ49" s="51" t="s">
        <v>638</v>
      </c>
      <c r="BA49" s="51" t="s">
        <v>639</v>
      </c>
      <c r="BB49" s="51" t="s">
        <v>639</v>
      </c>
      <c r="BC49" s="51" t="s">
        <v>639</v>
      </c>
      <c r="BD49" s="51" t="s">
        <v>638</v>
      </c>
      <c r="BE49" s="51" t="s">
        <v>2083</v>
      </c>
      <c r="BF49" s="51" t="s">
        <v>638</v>
      </c>
      <c r="BG49" s="51" t="s">
        <v>2084</v>
      </c>
      <c r="BH49" s="51" t="s">
        <v>638</v>
      </c>
      <c r="BI49" s="51" t="s">
        <v>638</v>
      </c>
      <c r="BJ49" s="51" t="s">
        <v>638</v>
      </c>
      <c r="BK49" s="51" t="s">
        <v>1278</v>
      </c>
      <c r="BL49" s="51" t="s">
        <v>639</v>
      </c>
      <c r="BM49" s="51"/>
      <c r="BN49" s="51" t="s">
        <v>639</v>
      </c>
      <c r="BO49" s="51" t="s">
        <v>638</v>
      </c>
      <c r="BP49" s="51" t="s">
        <v>2085</v>
      </c>
      <c r="BQ49" s="51" t="s">
        <v>2086</v>
      </c>
      <c r="BR49" s="51" t="s">
        <v>638</v>
      </c>
      <c r="BS49" s="51" t="s">
        <v>2087</v>
      </c>
      <c r="BT49" s="51" t="s">
        <v>638</v>
      </c>
      <c r="BU49" s="51" t="s">
        <v>638</v>
      </c>
      <c r="BV49" s="51" t="s">
        <v>639</v>
      </c>
      <c r="BW49" s="51" t="s">
        <v>639</v>
      </c>
      <c r="BX49" s="51" t="s">
        <v>639</v>
      </c>
      <c r="BY49" s="51" t="s">
        <v>639</v>
      </c>
      <c r="BZ49" s="51" t="s">
        <v>639</v>
      </c>
      <c r="CA49" s="51" t="s">
        <v>638</v>
      </c>
      <c r="CB49" s="51" t="s">
        <v>638</v>
      </c>
      <c r="CC49" s="51" t="s">
        <v>638</v>
      </c>
      <c r="CD49" s="51" t="s">
        <v>638</v>
      </c>
      <c r="CE49" s="51" t="s">
        <v>638</v>
      </c>
      <c r="CF49" s="51" t="s">
        <v>638</v>
      </c>
      <c r="CG49" s="51" t="s">
        <v>638</v>
      </c>
      <c r="CH49" s="51" t="s">
        <v>638</v>
      </c>
      <c r="CI49" s="51" t="s">
        <v>638</v>
      </c>
      <c r="CJ49" s="51" t="s">
        <v>638</v>
      </c>
      <c r="CK49" s="51" t="s">
        <v>638</v>
      </c>
      <c r="CL49" s="51" t="s">
        <v>638</v>
      </c>
      <c r="CM49" s="51" t="s">
        <v>638</v>
      </c>
      <c r="CN49" s="51" t="s">
        <v>638</v>
      </c>
      <c r="CO49" s="51" t="s">
        <v>638</v>
      </c>
      <c r="CP49" s="51" t="s">
        <v>643</v>
      </c>
      <c r="CQ49" s="51"/>
      <c r="CR49" s="51" t="s">
        <v>639</v>
      </c>
      <c r="CS49" s="51" t="s">
        <v>639</v>
      </c>
      <c r="CT49" s="51" t="s">
        <v>639</v>
      </c>
      <c r="CU49" s="51" t="s">
        <v>639</v>
      </c>
      <c r="CV49" s="51" t="s">
        <v>639</v>
      </c>
      <c r="CW49" s="51" t="s">
        <v>639</v>
      </c>
      <c r="CX49" s="51"/>
      <c r="CY49" s="51" t="s">
        <v>2088</v>
      </c>
      <c r="CZ49" s="51" t="s">
        <v>638</v>
      </c>
      <c r="DA49" s="51" t="s">
        <v>638</v>
      </c>
      <c r="DB49" s="51" t="s">
        <v>638</v>
      </c>
      <c r="DC49" s="51" t="s">
        <v>638</v>
      </c>
      <c r="DD49" s="51" t="s">
        <v>639</v>
      </c>
      <c r="DE49" s="51"/>
      <c r="DF49" s="51" t="s">
        <v>2089</v>
      </c>
      <c r="DG49" s="51" t="s">
        <v>2090</v>
      </c>
      <c r="DH49" s="51" t="s">
        <v>638</v>
      </c>
      <c r="DI49" s="51" t="s">
        <v>638</v>
      </c>
      <c r="DJ49" s="51" t="s">
        <v>638</v>
      </c>
      <c r="DK49" s="51" t="s">
        <v>638</v>
      </c>
      <c r="DL49" s="51" t="s">
        <v>638</v>
      </c>
      <c r="DM49" s="51" t="s">
        <v>638</v>
      </c>
      <c r="DN49" s="51" t="s">
        <v>638</v>
      </c>
      <c r="DO49" s="51"/>
      <c r="DP49" s="51" t="s">
        <v>652</v>
      </c>
      <c r="DQ49" s="51" t="s">
        <v>638</v>
      </c>
      <c r="DR49" s="51" t="s">
        <v>638</v>
      </c>
      <c r="DS49" s="51" t="s">
        <v>638</v>
      </c>
      <c r="DT49" s="51" t="s">
        <v>638</v>
      </c>
      <c r="DU49" s="51" t="s">
        <v>638</v>
      </c>
      <c r="DV49" s="51"/>
      <c r="DW49" s="51" t="s">
        <v>638</v>
      </c>
      <c r="DX49" s="51" t="s">
        <v>638</v>
      </c>
      <c r="DY49" s="51" t="s">
        <v>638</v>
      </c>
      <c r="DZ49" s="51" t="s">
        <v>639</v>
      </c>
      <c r="EA49" s="51"/>
      <c r="EB49" s="51" t="s">
        <v>638</v>
      </c>
      <c r="EC49" s="51" t="s">
        <v>639</v>
      </c>
      <c r="ED49" s="51" t="s">
        <v>638</v>
      </c>
      <c r="EE49" s="51" t="s">
        <v>643</v>
      </c>
      <c r="EF49" s="51" t="s">
        <v>643</v>
      </c>
      <c r="EG49" s="51" t="s">
        <v>643</v>
      </c>
      <c r="EH49" s="51" t="s">
        <v>643</v>
      </c>
      <c r="EI49" s="51" t="s">
        <v>643</v>
      </c>
      <c r="EJ49" s="51" t="s">
        <v>643</v>
      </c>
      <c r="EK49" s="51" t="s">
        <v>643</v>
      </c>
      <c r="EL49" s="51" t="s">
        <v>643</v>
      </c>
      <c r="EM49" s="51" t="s">
        <v>643</v>
      </c>
      <c r="EN49" s="51" t="s">
        <v>643</v>
      </c>
      <c r="EO49" s="51" t="s">
        <v>643</v>
      </c>
      <c r="EP49" s="51" t="s">
        <v>643</v>
      </c>
      <c r="EQ49" s="51" t="s">
        <v>643</v>
      </c>
      <c r="ER49" s="51" t="s">
        <v>643</v>
      </c>
      <c r="ES49" s="51" t="s">
        <v>638</v>
      </c>
      <c r="ET49" s="51" t="s">
        <v>638</v>
      </c>
      <c r="EU49" s="51" t="s">
        <v>638</v>
      </c>
      <c r="EV49" s="51" t="s">
        <v>638</v>
      </c>
      <c r="EW49" s="51" t="s">
        <v>643</v>
      </c>
      <c r="EX49" s="51"/>
      <c r="EY49" s="51"/>
      <c r="EZ49" s="51" t="s">
        <v>638</v>
      </c>
      <c r="FA49" s="51" t="s">
        <v>638</v>
      </c>
      <c r="FB49" s="51" t="s">
        <v>638</v>
      </c>
      <c r="FC49" s="51" t="s">
        <v>638</v>
      </c>
      <c r="FD49" s="51" t="s">
        <v>638</v>
      </c>
      <c r="FE49" s="51" t="s">
        <v>639</v>
      </c>
      <c r="FF49" s="51" t="s">
        <v>639</v>
      </c>
      <c r="FG49" s="51" t="s">
        <v>638</v>
      </c>
      <c r="FH49" s="51" t="s">
        <v>638</v>
      </c>
      <c r="FI49" s="51" t="s">
        <v>638</v>
      </c>
      <c r="FJ49" s="51" t="s">
        <v>643</v>
      </c>
      <c r="FK49" s="51"/>
      <c r="FL49" s="51" t="s">
        <v>638</v>
      </c>
      <c r="FM49" s="51" t="s">
        <v>639</v>
      </c>
      <c r="FN49" s="51" t="s">
        <v>638</v>
      </c>
      <c r="FO49" s="51" t="s">
        <v>639</v>
      </c>
      <c r="FP49" s="51" t="s">
        <v>639</v>
      </c>
      <c r="FQ49" s="51" t="s">
        <v>638</v>
      </c>
      <c r="FR49" s="51" t="s">
        <v>639</v>
      </c>
      <c r="FS49" s="51"/>
      <c r="FT49" s="51" t="s">
        <v>638</v>
      </c>
      <c r="FU49" s="51" t="s">
        <v>2091</v>
      </c>
      <c r="FV49" s="51" t="s">
        <v>2092</v>
      </c>
      <c r="FW49" s="51" t="s">
        <v>638</v>
      </c>
      <c r="FX49" s="51" t="s">
        <v>638</v>
      </c>
      <c r="FY49" s="51" t="s">
        <v>638</v>
      </c>
      <c r="FZ49" s="51" t="s">
        <v>638</v>
      </c>
      <c r="GA49" s="51" t="s">
        <v>638</v>
      </c>
      <c r="GB49" s="51" t="s">
        <v>638</v>
      </c>
      <c r="GC49" s="51" t="s">
        <v>639</v>
      </c>
      <c r="GD49" s="51"/>
      <c r="GE49" s="51" t="s">
        <v>2093</v>
      </c>
      <c r="GF49" s="51" t="s">
        <v>2093</v>
      </c>
      <c r="GG49" s="51" t="s">
        <v>2093</v>
      </c>
      <c r="GH49" s="51" t="s">
        <v>2093</v>
      </c>
      <c r="GI49" s="51" t="s">
        <v>2093</v>
      </c>
      <c r="GJ49" s="51"/>
      <c r="GK49" s="51" t="s">
        <v>2094</v>
      </c>
      <c r="GL49" s="51" t="s">
        <v>2095</v>
      </c>
      <c r="GM49" s="51" t="s">
        <v>2096</v>
      </c>
      <c r="GN49" s="51" t="s">
        <v>2097</v>
      </c>
      <c r="GO49" s="51" t="s">
        <v>2098</v>
      </c>
      <c r="GP49" s="51" t="s">
        <v>2099</v>
      </c>
      <c r="GQ49" s="51" t="s">
        <v>2099</v>
      </c>
      <c r="GR49" s="51" t="s">
        <v>2100</v>
      </c>
      <c r="GS49" s="51" t="s">
        <v>2101</v>
      </c>
      <c r="GT49" s="51" t="s">
        <v>2102</v>
      </c>
      <c r="GU49" s="51" t="s">
        <v>643</v>
      </c>
      <c r="GV49" s="51" t="s">
        <v>643</v>
      </c>
      <c r="GW49" s="51" t="s">
        <v>643</v>
      </c>
      <c r="GX49" s="51" t="s">
        <v>643</v>
      </c>
      <c r="GY49" s="51" t="s">
        <v>643</v>
      </c>
      <c r="GZ49" s="51" t="s">
        <v>643</v>
      </c>
      <c r="HA49" s="51" t="s">
        <v>643</v>
      </c>
      <c r="HB49" s="51" t="s">
        <v>643</v>
      </c>
      <c r="HC49" s="51" t="s">
        <v>643</v>
      </c>
      <c r="HD49" s="51" t="s">
        <v>643</v>
      </c>
      <c r="HE49" s="51" t="s">
        <v>643</v>
      </c>
      <c r="HF49" s="51" t="s">
        <v>643</v>
      </c>
      <c r="HG49" s="51" t="s">
        <v>643</v>
      </c>
      <c r="HH49" s="51" t="s">
        <v>643</v>
      </c>
      <c r="HI49" s="51" t="s">
        <v>643</v>
      </c>
      <c r="HJ49" s="51" t="s">
        <v>643</v>
      </c>
      <c r="HK49" s="51" t="s">
        <v>643</v>
      </c>
      <c r="HL49" s="51" t="s">
        <v>643</v>
      </c>
      <c r="HM49" s="51" t="s">
        <v>643</v>
      </c>
      <c r="HN49" s="51" t="s">
        <v>643</v>
      </c>
      <c r="HO49" s="51" t="s">
        <v>643</v>
      </c>
      <c r="HP49" s="51" t="s">
        <v>643</v>
      </c>
      <c r="HQ49" s="51" t="s">
        <v>294</v>
      </c>
      <c r="HR49" s="51" t="s">
        <v>294</v>
      </c>
      <c r="HS49" s="51" t="s">
        <v>294</v>
      </c>
      <c r="HT49" s="51" t="s">
        <v>294</v>
      </c>
      <c r="HU49" s="51" t="s">
        <v>294</v>
      </c>
      <c r="HV49" s="51" t="s">
        <v>294</v>
      </c>
      <c r="HW49" s="51" t="s">
        <v>294</v>
      </c>
      <c r="HX49" s="51" t="s">
        <v>294</v>
      </c>
      <c r="HY49" s="51" t="s">
        <v>294</v>
      </c>
      <c r="HZ49" s="51" t="s">
        <v>294</v>
      </c>
      <c r="IA49" s="51" t="s">
        <v>294</v>
      </c>
      <c r="IB49" s="51" t="s">
        <v>294</v>
      </c>
      <c r="IC49" s="51" t="s">
        <v>294</v>
      </c>
      <c r="ID49" s="51" t="s">
        <v>294</v>
      </c>
      <c r="IE49" s="51" t="s">
        <v>294</v>
      </c>
      <c r="IF49" s="51" t="s">
        <v>294</v>
      </c>
      <c r="IG49" s="51" t="s">
        <v>294</v>
      </c>
      <c r="IH49" s="51" t="s">
        <v>294</v>
      </c>
      <c r="II49" s="51" t="s">
        <v>294</v>
      </c>
      <c r="IJ49" s="51" t="s">
        <v>294</v>
      </c>
      <c r="IK49" s="51" t="s">
        <v>294</v>
      </c>
      <c r="IL49" s="51" t="s">
        <v>294</v>
      </c>
      <c r="IM49" s="51" t="s">
        <v>294</v>
      </c>
      <c r="IN49" s="51" t="s">
        <v>294</v>
      </c>
      <c r="IO49" s="51" t="s">
        <v>294</v>
      </c>
      <c r="IP49" s="51" t="s">
        <v>294</v>
      </c>
      <c r="IQ49" s="51" t="s">
        <v>294</v>
      </c>
      <c r="IR49" s="51" t="s">
        <v>294</v>
      </c>
      <c r="IS49" s="51" t="s">
        <v>294</v>
      </c>
      <c r="IT49" s="51" t="s">
        <v>294</v>
      </c>
      <c r="IU49" s="51" t="s">
        <v>294</v>
      </c>
      <c r="IV49" s="51" t="s">
        <v>294</v>
      </c>
      <c r="IW49" s="51" t="s">
        <v>294</v>
      </c>
      <c r="IX49" s="51" t="s">
        <v>294</v>
      </c>
      <c r="IY49" s="51" t="s">
        <v>294</v>
      </c>
      <c r="IZ49" s="51" t="s">
        <v>294</v>
      </c>
      <c r="JA49" s="51" t="s">
        <v>294</v>
      </c>
      <c r="JB49" s="51" t="s">
        <v>294</v>
      </c>
      <c r="JC49" s="51" t="s">
        <v>294</v>
      </c>
      <c r="JD49" s="51" t="s">
        <v>294</v>
      </c>
      <c r="JE49" s="51" t="s">
        <v>294</v>
      </c>
      <c r="JF49" s="51" t="s">
        <v>294</v>
      </c>
      <c r="JG49" s="51" t="s">
        <v>294</v>
      </c>
      <c r="JH49" s="51" t="s">
        <v>294</v>
      </c>
      <c r="JI49" s="51" t="s">
        <v>294</v>
      </c>
      <c r="JJ49" s="51" t="s">
        <v>294</v>
      </c>
      <c r="JK49" s="51" t="s">
        <v>294</v>
      </c>
      <c r="JL49" s="51" t="s">
        <v>294</v>
      </c>
      <c r="JM49" s="51" t="s">
        <v>294</v>
      </c>
      <c r="JN49" s="51" t="s">
        <v>294</v>
      </c>
      <c r="JO49" s="51" t="s">
        <v>294</v>
      </c>
      <c r="JP49" s="51" t="s">
        <v>294</v>
      </c>
      <c r="JQ49" s="51" t="s">
        <v>294</v>
      </c>
      <c r="JR49" s="51" t="s">
        <v>294</v>
      </c>
      <c r="JS49" s="51" t="s">
        <v>294</v>
      </c>
      <c r="JT49" s="51" t="s">
        <v>294</v>
      </c>
      <c r="JU49" s="51" t="s">
        <v>294</v>
      </c>
      <c r="JV49" s="51" t="s">
        <v>294</v>
      </c>
      <c r="JW49" s="51" t="s">
        <v>294</v>
      </c>
      <c r="JX49" s="51" t="s">
        <v>294</v>
      </c>
      <c r="JY49" s="51" t="s">
        <v>294</v>
      </c>
      <c r="JZ49" s="51" t="s">
        <v>294</v>
      </c>
      <c r="KA49" s="51" t="s">
        <v>294</v>
      </c>
      <c r="KB49" s="51" t="s">
        <v>294</v>
      </c>
      <c r="KC49" s="51" t="s">
        <v>294</v>
      </c>
      <c r="KD49" s="51" t="s">
        <v>294</v>
      </c>
      <c r="KE49" s="51" t="s">
        <v>294</v>
      </c>
      <c r="KF49" s="51" t="s">
        <v>294</v>
      </c>
      <c r="KG49" s="51" t="s">
        <v>294</v>
      </c>
      <c r="KH49" s="51" t="s">
        <v>294</v>
      </c>
      <c r="KI49" s="51" t="s">
        <v>294</v>
      </c>
      <c r="KJ49" s="51" t="s">
        <v>294</v>
      </c>
      <c r="KK49" s="51" t="s">
        <v>294</v>
      </c>
      <c r="KL49" s="51" t="s">
        <v>294</v>
      </c>
      <c r="KM49" s="51" t="s">
        <v>294</v>
      </c>
      <c r="KN49" s="51" t="s">
        <v>294</v>
      </c>
      <c r="KO49" s="51" t="s">
        <v>294</v>
      </c>
      <c r="KP49" s="51" t="s">
        <v>294</v>
      </c>
      <c r="KQ49" s="51" t="s">
        <v>294</v>
      </c>
      <c r="KR49" s="51" t="s">
        <v>294</v>
      </c>
      <c r="KS49" s="51" t="s">
        <v>294</v>
      </c>
      <c r="KT49" s="51" t="s">
        <v>294</v>
      </c>
      <c r="KU49" s="51" t="s">
        <v>294</v>
      </c>
      <c r="KV49" s="51" t="s">
        <v>294</v>
      </c>
      <c r="KW49" s="51" t="s">
        <v>294</v>
      </c>
      <c r="KX49" s="51" t="s">
        <v>294</v>
      </c>
      <c r="KY49" s="51" t="s">
        <v>294</v>
      </c>
      <c r="KZ49" s="51" t="s">
        <v>294</v>
      </c>
      <c r="LA49" s="51" t="s">
        <v>294</v>
      </c>
      <c r="LB49" s="51" t="s">
        <v>294</v>
      </c>
      <c r="LC49" s="51" t="s">
        <v>294</v>
      </c>
      <c r="LD49" s="51" t="s">
        <v>294</v>
      </c>
      <c r="LE49" s="51" t="s">
        <v>294</v>
      </c>
      <c r="LF49" s="51" t="s">
        <v>294</v>
      </c>
      <c r="LG49" s="51" t="s">
        <v>294</v>
      </c>
      <c r="LH49" s="51" t="s">
        <v>294</v>
      </c>
      <c r="LI49" s="51" t="s">
        <v>294</v>
      </c>
      <c r="LJ49" s="51" t="s">
        <v>294</v>
      </c>
      <c r="LK49" s="51" t="s">
        <v>294</v>
      </c>
      <c r="LL49" s="51" t="s">
        <v>294</v>
      </c>
      <c r="LM49" s="51" t="s">
        <v>294</v>
      </c>
      <c r="LN49" s="51" t="s">
        <v>294</v>
      </c>
      <c r="LO49" s="51" t="s">
        <v>294</v>
      </c>
      <c r="LP49" s="51" t="s">
        <v>294</v>
      </c>
      <c r="LQ49" s="51" t="s">
        <v>294</v>
      </c>
      <c r="LR49" s="51" t="s">
        <v>294</v>
      </c>
      <c r="LS49" s="51" t="s">
        <v>294</v>
      </c>
      <c r="LT49" s="51" t="s">
        <v>294</v>
      </c>
      <c r="LU49" s="51" t="s">
        <v>294</v>
      </c>
      <c r="LV49" s="51" t="s">
        <v>294</v>
      </c>
      <c r="LW49" s="51" t="s">
        <v>294</v>
      </c>
      <c r="LX49" s="51" t="s">
        <v>294</v>
      </c>
      <c r="LY49" s="51" t="s">
        <v>294</v>
      </c>
      <c r="LZ49" s="51" t="s">
        <v>294</v>
      </c>
      <c r="MA49" s="51" t="s">
        <v>294</v>
      </c>
      <c r="MB49" s="51" t="s">
        <v>294</v>
      </c>
      <c r="MC49" s="51" t="s">
        <v>294</v>
      </c>
      <c r="MD49" s="51" t="s">
        <v>294</v>
      </c>
      <c r="ME49" s="51" t="s">
        <v>294</v>
      </c>
      <c r="MF49" s="51" t="s">
        <v>294</v>
      </c>
      <c r="MG49" s="51" t="s">
        <v>294</v>
      </c>
      <c r="MH49" s="51" t="s">
        <v>294</v>
      </c>
      <c r="MI49" s="51" t="s">
        <v>294</v>
      </c>
      <c r="MJ49" s="51" t="s">
        <v>294</v>
      </c>
      <c r="MK49" s="51" t="s">
        <v>294</v>
      </c>
      <c r="ML49" s="51" t="s">
        <v>294</v>
      </c>
      <c r="MM49" s="51" t="s">
        <v>294</v>
      </c>
      <c r="MN49" s="51" t="s">
        <v>294</v>
      </c>
      <c r="MO49" s="51" t="s">
        <v>294</v>
      </c>
      <c r="MP49" s="51" t="s">
        <v>294</v>
      </c>
      <c r="MQ49" s="51" t="s">
        <v>294</v>
      </c>
      <c r="MR49" s="51" t="s">
        <v>294</v>
      </c>
      <c r="MS49" s="51" t="s">
        <v>294</v>
      </c>
      <c r="MT49" s="51" t="s">
        <v>294</v>
      </c>
      <c r="MU49" s="51" t="s">
        <v>294</v>
      </c>
      <c r="MV49" s="51" t="s">
        <v>294</v>
      </c>
      <c r="MW49" s="51" t="s">
        <v>294</v>
      </c>
      <c r="MX49" s="51" t="s">
        <v>294</v>
      </c>
      <c r="MY49" s="51" t="s">
        <v>294</v>
      </c>
      <c r="MZ49" s="51" t="s">
        <v>294</v>
      </c>
      <c r="NA49" s="51" t="s">
        <v>294</v>
      </c>
      <c r="NB49" s="51" t="s">
        <v>294</v>
      </c>
      <c r="NC49" s="51" t="s">
        <v>294</v>
      </c>
      <c r="ND49" s="51" t="s">
        <v>294</v>
      </c>
      <c r="NE49" s="51" t="s">
        <v>294</v>
      </c>
      <c r="NF49" s="51" t="s">
        <v>294</v>
      </c>
      <c r="NG49" s="51" t="s">
        <v>294</v>
      </c>
      <c r="NH49" s="51" t="s">
        <v>294</v>
      </c>
      <c r="NI49" s="51" t="s">
        <v>294</v>
      </c>
      <c r="NJ49" s="51" t="s">
        <v>294</v>
      </c>
      <c r="NK49" s="51" t="s">
        <v>643</v>
      </c>
      <c r="NL49" s="51" t="str">
        <f>IF(OR(EXACT(Table1[[#This Row],[TR IPCC scenarios]],"Yes"), EXACT(Table1[[#This Row],[PR IPCC scenarios]],"Yes")),"Yes","No")</f>
        <v>Yes</v>
      </c>
      <c r="NM49" s="52" t="str">
        <f>IF(OR(EXACT(Table1[[#This Row],[TR NGFS scenarios]],"Yes"), EXACT(Table1[[#This Row],[PR NGFS scenarios]],"Yes")),"Yes","No")</f>
        <v>Yes</v>
      </c>
      <c r="NN49" s="51" t="str">
        <f>IF(OR(EXACT(Table1[[#This Row],[Geographic Coverage - Global (PR)]],"Yes"), EXACT(Table1[[#This Row],[Geographic Coverage - Global (TR)]],"Yes")),"Yes","No")</f>
        <v>Yes</v>
      </c>
      <c r="NO49" s="51" t="str">
        <f>IF(OR(EXACT(Table1[[#This Row],[Geographic Coverage - Europe (TR)]],"Yes"), EXACT(Table1[[#This Row],[Geographic Coverage - Europe (PR)]],"Yes")),"Yes","No")</f>
        <v>Yes</v>
      </c>
      <c r="NP49" s="51" t="str">
        <f>IF(OR(EXACT(Table1[[#This Row],[Geographic Coverage - APAC (TR)]],"Yes"), EXACT(Table1[[#This Row],[Geographic Coverage - APAC (PR)]],"Yes")),"Yes","No")</f>
        <v>Yes</v>
      </c>
      <c r="NQ49" s="51" t="str">
        <f>IF(OR(EXACT(Table1[[#This Row],[Geographic Coverage - Africa (TR)]],"Yes"), EXACT(Table1[[#This Row],[Geographic Coverage - Africa (PR)]],"Yes")),"Yes","No")</f>
        <v>Yes</v>
      </c>
      <c r="NR49" s="51" t="str">
        <f>IF(OR(EXACT(Table1[[#This Row],[Geographic Coverage - North America (TR)]],"Yes"), EXACT(Table1[[#This Row],[Geographic Coverage - North America (PR)]],"Yes")),"Yes","No")</f>
        <v>Yes</v>
      </c>
      <c r="NS49" s="51" t="str">
        <f>IF(OR(EXACT(Table1[[#This Row],[Geographic Coverage - North America (TR)]],"Yes"), EXACT(Table1[[#This Row],[Geographic Coverage - North America (PR)]],"Yes")),"Yes","No")</f>
        <v>Yes</v>
      </c>
      <c r="NT49" s="51" t="str">
        <f>IF(OR(EXACT(Table1[[#This Row],[Coverage of Asset Classes - Equities]],"Yes"), EXACT(Table1[[#This Row],[Coverage of Asset Classes - Equities (Physical Risks)]],"Yes")),"Yes","No")</f>
        <v>Yes</v>
      </c>
      <c r="NU49" s="51" t="str">
        <f>IF(OR(EXACT(Table1[[#This Row],[Coverage of Asset Classes - Mortgages]],"Yes"), EXACT(Table1[[#This Row],[Coverage of Asset Classes -Mortgages (Physical Risks)]],"Yes")),"Yes","No")</f>
        <v>No</v>
      </c>
      <c r="NV49" s="51" t="str">
        <f>IF(OR(EXACT(Table1[[#This Row],[Coverage of Asset Classes - Real Estate / Real Assets]],"Yes"), EXACT(Table1[[#This Row],[Coverage of Asset Classes - Real Estate / Real Assets (Physical Risks)]],"Yes")),"Yes","No")</f>
        <v>No</v>
      </c>
      <c r="NW49" s="51" t="str">
        <f>IF(OR(EXACT(Table1[[#This Row],[Coverage of Asset Classes - Bonds, government]],"Yes"), EXACT(Table1[[#This Row],[Coverage of Asset Classes - Bonds, government (Physical Risks)]],"Yes")),"Yes","No")</f>
        <v>No</v>
      </c>
      <c r="NX49" s="51" t="str">
        <f>IF(OR(EXACT(Table1[[#This Row],[Coverage of Asset Classes - Bonds, corporate]],"Yes"), EXACT(Table1[[#This Row],[Coverage of Asset Classes - Bonds, corporate (Physical Risks)]],"Yes")),"Yes","No")</f>
        <v>Yes</v>
      </c>
      <c r="NY49" s="51" t="str">
        <f>IF(OR(EXACT(Table1[[#This Row],[Coverage of Asset Classes - Commodities]],"Yes"), EXACT(Table1[[#This Row],[Coverage of Asset Classes - Commodities (Physical Risks)]],"Yes")),"Yes","No")</f>
        <v>Yes</v>
      </c>
      <c r="NZ49" s="51" t="s">
        <v>2103</v>
      </c>
      <c r="OA49" s="51" t="s">
        <v>2104</v>
      </c>
      <c r="OB49" s="51" t="s">
        <v>2105</v>
      </c>
    </row>
    <row r="50" spans="1:392" s="51" customFormat="1" ht="15.95" customHeight="1" x14ac:dyDescent="0.2">
      <c r="A50" s="51" t="s">
        <v>134</v>
      </c>
      <c r="B50" s="51" t="s">
        <v>634</v>
      </c>
      <c r="C50" s="51" t="s">
        <v>26</v>
      </c>
      <c r="D50" s="51" t="s">
        <v>134</v>
      </c>
      <c r="E50" s="129" t="s">
        <v>2106</v>
      </c>
      <c r="F50" s="51" t="s">
        <v>135</v>
      </c>
      <c r="G50" s="51" t="s">
        <v>136</v>
      </c>
      <c r="H50" s="51" t="s">
        <v>2107</v>
      </c>
      <c r="I50" s="51" t="s">
        <v>2108</v>
      </c>
      <c r="J50" s="51" t="s">
        <v>643</v>
      </c>
      <c r="K50" s="51" t="s">
        <v>643</v>
      </c>
      <c r="L50" s="51" t="s">
        <v>643</v>
      </c>
      <c r="M50" s="51" t="s">
        <v>643</v>
      </c>
      <c r="N50" s="51" t="s">
        <v>643</v>
      </c>
      <c r="O50" s="51" t="s">
        <v>643</v>
      </c>
      <c r="P50" s="51" t="s">
        <v>643</v>
      </c>
      <c r="Q50" s="51" t="s">
        <v>643</v>
      </c>
      <c r="R50" s="51" t="s">
        <v>639</v>
      </c>
      <c r="S50" s="51" t="s">
        <v>638</v>
      </c>
      <c r="T50" s="51" t="s">
        <v>643</v>
      </c>
      <c r="U50" s="51" t="s">
        <v>643</v>
      </c>
      <c r="V50" s="51" t="s">
        <v>643</v>
      </c>
      <c r="W50" s="51" t="s">
        <v>643</v>
      </c>
      <c r="X50" s="51" t="s">
        <v>643</v>
      </c>
      <c r="Y50" s="51" t="s">
        <v>643</v>
      </c>
      <c r="Z50" s="51" t="s">
        <v>643</v>
      </c>
      <c r="AA50" s="51" t="s">
        <v>643</v>
      </c>
      <c r="AB50" s="51" t="s">
        <v>2109</v>
      </c>
      <c r="AC50" s="51" t="s">
        <v>638</v>
      </c>
      <c r="AD50" s="51" t="s">
        <v>638</v>
      </c>
      <c r="AE50" s="51" t="s">
        <v>638</v>
      </c>
      <c r="AF50" s="51" t="s">
        <v>2110</v>
      </c>
      <c r="AG50" s="51" t="s">
        <v>643</v>
      </c>
      <c r="AH50" s="51" t="s">
        <v>643</v>
      </c>
      <c r="AI50" s="51" t="s">
        <v>638</v>
      </c>
      <c r="AJ50" s="51" t="s">
        <v>638</v>
      </c>
      <c r="AK50" s="51" t="s">
        <v>638</v>
      </c>
      <c r="AL50" s="51" t="s">
        <v>638</v>
      </c>
      <c r="AM50" s="51" t="s">
        <v>638</v>
      </c>
      <c r="AN50" s="51" t="s">
        <v>643</v>
      </c>
      <c r="AO50" s="51" t="s">
        <v>2111</v>
      </c>
      <c r="AP50" s="51" t="s">
        <v>2112</v>
      </c>
      <c r="AQ50" s="51" t="s">
        <v>638</v>
      </c>
      <c r="AR50" s="51" t="s">
        <v>638</v>
      </c>
      <c r="AS50" s="51" t="s">
        <v>643</v>
      </c>
      <c r="AT50" s="51" t="s">
        <v>639</v>
      </c>
      <c r="AU50" s="51" t="s">
        <v>639</v>
      </c>
      <c r="AV50" s="51" t="s">
        <v>639</v>
      </c>
      <c r="AW50" s="51" t="s">
        <v>639</v>
      </c>
      <c r="AX50" s="51" t="s">
        <v>639</v>
      </c>
      <c r="AY50" s="51" t="s">
        <v>643</v>
      </c>
      <c r="AZ50" s="51" t="s">
        <v>638</v>
      </c>
      <c r="BA50" s="51" t="s">
        <v>639</v>
      </c>
      <c r="BB50" s="51" t="s">
        <v>639</v>
      </c>
      <c r="BC50" s="51" t="s">
        <v>294</v>
      </c>
      <c r="BD50" s="51" t="s">
        <v>638</v>
      </c>
      <c r="BE50" s="51" t="s">
        <v>2113</v>
      </c>
      <c r="BF50" s="51" t="s">
        <v>638</v>
      </c>
      <c r="BG50" s="51" t="s">
        <v>2114</v>
      </c>
      <c r="BH50" s="51" t="s">
        <v>638</v>
      </c>
      <c r="BI50" s="51" t="s">
        <v>638</v>
      </c>
      <c r="BJ50" s="51" t="s">
        <v>638</v>
      </c>
      <c r="BK50" s="51" t="s">
        <v>638</v>
      </c>
      <c r="BL50" s="51" t="s">
        <v>294</v>
      </c>
      <c r="BN50" s="51" t="s">
        <v>643</v>
      </c>
      <c r="BO50" s="51" t="s">
        <v>638</v>
      </c>
      <c r="BP50" s="51" t="s">
        <v>2115</v>
      </c>
      <c r="BQ50" s="51" t="s">
        <v>294</v>
      </c>
      <c r="BR50" s="51" t="s">
        <v>638</v>
      </c>
      <c r="BS50" s="51" t="s">
        <v>2116</v>
      </c>
      <c r="BT50" s="51" t="s">
        <v>638</v>
      </c>
      <c r="BU50" s="51" t="s">
        <v>638</v>
      </c>
      <c r="BV50" s="51" t="s">
        <v>639</v>
      </c>
      <c r="BW50" s="51" t="s">
        <v>639</v>
      </c>
      <c r="BX50" s="51" t="s">
        <v>639</v>
      </c>
      <c r="BY50" s="51" t="s">
        <v>639</v>
      </c>
      <c r="BZ50" s="51" t="s">
        <v>639</v>
      </c>
      <c r="CA50" s="51" t="s">
        <v>639</v>
      </c>
      <c r="CB50" s="51" t="s">
        <v>638</v>
      </c>
      <c r="CC50" s="51" t="s">
        <v>639</v>
      </c>
      <c r="CD50" s="51" t="s">
        <v>638</v>
      </c>
      <c r="CE50" s="51" t="s">
        <v>639</v>
      </c>
      <c r="CF50" s="51" t="s">
        <v>639</v>
      </c>
      <c r="CG50" s="51" t="s">
        <v>639</v>
      </c>
      <c r="CH50" s="51" t="s">
        <v>639</v>
      </c>
      <c r="CI50" s="51" t="s">
        <v>639</v>
      </c>
      <c r="CJ50" s="51" t="s">
        <v>639</v>
      </c>
      <c r="CK50" s="51" t="s">
        <v>639</v>
      </c>
      <c r="CL50" s="51" t="s">
        <v>639</v>
      </c>
      <c r="CM50" s="51" t="s">
        <v>639</v>
      </c>
      <c r="CN50" s="51" t="s">
        <v>639</v>
      </c>
      <c r="CO50" s="51" t="s">
        <v>638</v>
      </c>
      <c r="CP50" s="51" t="s">
        <v>643</v>
      </c>
      <c r="CQ50" s="51" t="s">
        <v>294</v>
      </c>
      <c r="CR50" s="51" t="s">
        <v>639</v>
      </c>
      <c r="CS50" s="51" t="s">
        <v>638</v>
      </c>
      <c r="CT50" s="51" t="s">
        <v>639</v>
      </c>
      <c r="CU50" s="51" t="s">
        <v>643</v>
      </c>
      <c r="CV50" s="51" t="s">
        <v>643</v>
      </c>
      <c r="CW50" s="51" t="s">
        <v>643</v>
      </c>
      <c r="CX50" s="51" t="s">
        <v>2117</v>
      </c>
      <c r="CY50" s="51" t="s">
        <v>2118</v>
      </c>
      <c r="CZ50" s="51" t="s">
        <v>639</v>
      </c>
      <c r="DA50" s="51" t="s">
        <v>639</v>
      </c>
      <c r="DB50" s="51" t="s">
        <v>638</v>
      </c>
      <c r="DC50" s="51" t="s">
        <v>638</v>
      </c>
      <c r="DD50" s="51" t="s">
        <v>2119</v>
      </c>
      <c r="DE50" s="51" t="s">
        <v>2120</v>
      </c>
      <c r="DF50" s="51" t="s">
        <v>2121</v>
      </c>
      <c r="DG50" s="51" t="s">
        <v>2122</v>
      </c>
      <c r="DH50" s="51" t="s">
        <v>639</v>
      </c>
      <c r="DI50" s="51" t="s">
        <v>639</v>
      </c>
      <c r="DJ50" s="51" t="s">
        <v>639</v>
      </c>
      <c r="DK50" s="51" t="s">
        <v>639</v>
      </c>
      <c r="DL50" s="51" t="s">
        <v>639</v>
      </c>
      <c r="DM50" s="51" t="s">
        <v>639</v>
      </c>
      <c r="DN50" s="51" t="s">
        <v>2123</v>
      </c>
      <c r="DO50" s="51" t="s">
        <v>2124</v>
      </c>
      <c r="DP50" s="51" t="s">
        <v>652</v>
      </c>
      <c r="DQ50" s="51" t="s">
        <v>638</v>
      </c>
      <c r="DR50" s="51" t="s">
        <v>639</v>
      </c>
      <c r="DS50" s="51" t="s">
        <v>639</v>
      </c>
      <c r="DT50" s="51" t="s">
        <v>639</v>
      </c>
      <c r="DU50" s="51" t="s">
        <v>639</v>
      </c>
      <c r="DV50" s="51" t="s">
        <v>733</v>
      </c>
      <c r="DW50" s="51" t="s">
        <v>638</v>
      </c>
      <c r="DX50" s="51" t="s">
        <v>639</v>
      </c>
      <c r="DY50" s="51" t="s">
        <v>639</v>
      </c>
      <c r="DZ50" s="51" t="s">
        <v>639</v>
      </c>
      <c r="EA50" s="51" t="s">
        <v>2125</v>
      </c>
      <c r="EB50" s="51" t="s">
        <v>652</v>
      </c>
      <c r="EC50" s="51" t="s">
        <v>652</v>
      </c>
      <c r="ED50" s="51" t="s">
        <v>652</v>
      </c>
      <c r="EE50" s="51" t="s">
        <v>652</v>
      </c>
      <c r="EF50" s="51" t="s">
        <v>643</v>
      </c>
      <c r="EG50" s="51" t="s">
        <v>643</v>
      </c>
      <c r="EH50" s="51" t="s">
        <v>643</v>
      </c>
      <c r="EI50" s="51" t="s">
        <v>643</v>
      </c>
      <c r="EJ50" s="51" t="s">
        <v>643</v>
      </c>
      <c r="EK50" s="51" t="s">
        <v>643</v>
      </c>
      <c r="EL50" s="51" t="s">
        <v>643</v>
      </c>
      <c r="EM50" s="51" t="s">
        <v>643</v>
      </c>
      <c r="EN50" s="51" t="s">
        <v>643</v>
      </c>
      <c r="EO50" s="51" t="s">
        <v>643</v>
      </c>
      <c r="EP50" s="51" t="s">
        <v>643</v>
      </c>
      <c r="EQ50" s="51" t="s">
        <v>643</v>
      </c>
      <c r="ER50" s="51" t="s">
        <v>643</v>
      </c>
      <c r="ES50" s="51" t="s">
        <v>639</v>
      </c>
      <c r="ET50" s="51" t="s">
        <v>639</v>
      </c>
      <c r="EU50" s="51" t="s">
        <v>638</v>
      </c>
      <c r="EV50" s="51" t="s">
        <v>639</v>
      </c>
      <c r="EW50" s="51" t="s">
        <v>639</v>
      </c>
      <c r="EX50" s="51" t="s">
        <v>2126</v>
      </c>
      <c r="EY50" s="51" t="s">
        <v>2127</v>
      </c>
      <c r="EZ50" s="51" t="s">
        <v>639</v>
      </c>
      <c r="FA50" s="51" t="s">
        <v>639</v>
      </c>
      <c r="FB50" s="51" t="s">
        <v>639</v>
      </c>
      <c r="FC50" s="51" t="s">
        <v>639</v>
      </c>
      <c r="FD50" s="51" t="s">
        <v>639</v>
      </c>
      <c r="FE50" s="51" t="s">
        <v>2128</v>
      </c>
      <c r="FF50" s="51" t="s">
        <v>638</v>
      </c>
      <c r="FG50" s="51" t="s">
        <v>638</v>
      </c>
      <c r="FH50" s="51" t="s">
        <v>638</v>
      </c>
      <c r="FI50" s="51" t="s">
        <v>638</v>
      </c>
      <c r="FJ50" s="51" t="s">
        <v>643</v>
      </c>
      <c r="FK50" s="51" t="s">
        <v>2129</v>
      </c>
      <c r="FL50" s="51" t="s">
        <v>639</v>
      </c>
      <c r="FM50" s="51" t="s">
        <v>639</v>
      </c>
      <c r="FN50" s="51" t="s">
        <v>639</v>
      </c>
      <c r="FO50" s="51" t="s">
        <v>639</v>
      </c>
      <c r="FP50" s="51" t="s">
        <v>638</v>
      </c>
      <c r="FQ50" s="51" t="s">
        <v>639</v>
      </c>
      <c r="FR50" s="51" t="s">
        <v>639</v>
      </c>
      <c r="FS50" s="51" t="s">
        <v>2130</v>
      </c>
      <c r="FT50" s="51" t="s">
        <v>638</v>
      </c>
      <c r="FU50" s="51" t="s">
        <v>2131</v>
      </c>
      <c r="FV50" s="51" t="s">
        <v>2132</v>
      </c>
      <c r="FW50" s="51" t="s">
        <v>638</v>
      </c>
      <c r="FX50" s="51" t="s">
        <v>638</v>
      </c>
      <c r="FY50" s="51" t="s">
        <v>639</v>
      </c>
      <c r="FZ50" s="51" t="s">
        <v>639</v>
      </c>
      <c r="GA50" s="51" t="s">
        <v>639</v>
      </c>
      <c r="GB50" s="51" t="s">
        <v>639</v>
      </c>
      <c r="GC50" s="51" t="s">
        <v>2133</v>
      </c>
      <c r="GD50" s="51" t="s">
        <v>2134</v>
      </c>
      <c r="GE50" s="51" t="s">
        <v>2135</v>
      </c>
      <c r="GF50" s="129" t="s">
        <v>2136</v>
      </c>
      <c r="GG50" s="51" t="s">
        <v>2135</v>
      </c>
      <c r="GH50" s="51" t="s">
        <v>2135</v>
      </c>
      <c r="GI50" s="51" t="s">
        <v>2135</v>
      </c>
      <c r="GJ50" s="51" t="s">
        <v>2137</v>
      </c>
      <c r="GK50" s="129" t="s">
        <v>2138</v>
      </c>
      <c r="GL50" s="51" t="s">
        <v>2139</v>
      </c>
      <c r="GM50" s="51" t="s">
        <v>2140</v>
      </c>
      <c r="GN50" s="51" t="s">
        <v>2141</v>
      </c>
      <c r="GO50" s="51" t="s">
        <v>2142</v>
      </c>
      <c r="GP50" s="51" t="s">
        <v>2143</v>
      </c>
      <c r="GQ50" s="51" t="s">
        <v>2144</v>
      </c>
      <c r="GR50" s="51" t="s">
        <v>294</v>
      </c>
      <c r="GS50" s="51" t="s">
        <v>294</v>
      </c>
      <c r="GT50" s="51" t="s">
        <v>2145</v>
      </c>
      <c r="GU50" s="51" t="s">
        <v>643</v>
      </c>
      <c r="GV50" s="51" t="s">
        <v>643</v>
      </c>
      <c r="GW50" s="51" t="s">
        <v>643</v>
      </c>
      <c r="GX50" s="51" t="s">
        <v>643</v>
      </c>
      <c r="GY50" s="51" t="s">
        <v>643</v>
      </c>
      <c r="GZ50" s="51" t="s">
        <v>643</v>
      </c>
      <c r="HA50" s="51" t="s">
        <v>643</v>
      </c>
      <c r="HB50" s="51" t="s">
        <v>643</v>
      </c>
      <c r="HC50" s="51" t="s">
        <v>643</v>
      </c>
      <c r="HD50" s="51" t="s">
        <v>643</v>
      </c>
      <c r="HE50" s="51" t="s">
        <v>643</v>
      </c>
      <c r="HF50" s="51" t="s">
        <v>643</v>
      </c>
      <c r="HG50" s="51" t="s">
        <v>643</v>
      </c>
      <c r="HH50" s="51" t="s">
        <v>643</v>
      </c>
      <c r="HI50" s="51" t="s">
        <v>643</v>
      </c>
      <c r="HJ50" s="51" t="s">
        <v>643</v>
      </c>
      <c r="HK50" s="51" t="s">
        <v>643</v>
      </c>
      <c r="HL50" s="51" t="s">
        <v>643</v>
      </c>
      <c r="HM50" s="51" t="s">
        <v>643</v>
      </c>
      <c r="HN50" s="51" t="s">
        <v>643</v>
      </c>
      <c r="HO50" s="51" t="s">
        <v>643</v>
      </c>
      <c r="HP50" s="51" t="s">
        <v>643</v>
      </c>
      <c r="HQ50" s="51" t="s">
        <v>638</v>
      </c>
      <c r="HR50" s="51" t="s">
        <v>639</v>
      </c>
      <c r="HS50" s="51" t="s">
        <v>643</v>
      </c>
      <c r="HT50" s="51" t="s">
        <v>639</v>
      </c>
      <c r="HU50" s="51" t="s">
        <v>294</v>
      </c>
      <c r="HV50" s="51" t="s">
        <v>638</v>
      </c>
      <c r="HW50" s="51" t="s">
        <v>294</v>
      </c>
      <c r="HX50" s="51" t="s">
        <v>638</v>
      </c>
      <c r="HY50" s="51" t="s">
        <v>294</v>
      </c>
      <c r="HZ50" s="51" t="s">
        <v>294</v>
      </c>
      <c r="IA50" s="51" t="s">
        <v>294</v>
      </c>
      <c r="IB50" s="51" t="s">
        <v>294</v>
      </c>
      <c r="IC50" s="51" t="s">
        <v>294</v>
      </c>
      <c r="ID50" s="51" t="s">
        <v>294</v>
      </c>
      <c r="IE50" s="51" t="s">
        <v>728</v>
      </c>
      <c r="IF50" s="51" t="s">
        <v>294</v>
      </c>
      <c r="IG50" s="51" t="s">
        <v>294</v>
      </c>
      <c r="IH50" s="51" t="s">
        <v>294</v>
      </c>
      <c r="II50" s="51" t="s">
        <v>294</v>
      </c>
      <c r="IJ50" s="51" t="s">
        <v>294</v>
      </c>
      <c r="IK50" s="51" t="s">
        <v>638</v>
      </c>
      <c r="IL50" s="51" t="s">
        <v>643</v>
      </c>
      <c r="IM50" s="51" t="s">
        <v>643</v>
      </c>
      <c r="IN50" s="51" t="s">
        <v>643</v>
      </c>
      <c r="IO50" s="51" t="s">
        <v>643</v>
      </c>
      <c r="IP50" s="51" t="s">
        <v>294</v>
      </c>
      <c r="IQ50" s="51" t="s">
        <v>2135</v>
      </c>
      <c r="IR50" s="51" t="s">
        <v>639</v>
      </c>
      <c r="IS50" s="51" t="s">
        <v>639</v>
      </c>
      <c r="IT50" s="51" t="s">
        <v>638</v>
      </c>
      <c r="IU50" s="51" t="s">
        <v>638</v>
      </c>
      <c r="IV50" s="51" t="s">
        <v>639</v>
      </c>
      <c r="IW50" s="51" t="s">
        <v>856</v>
      </c>
      <c r="IX50" s="51" t="s">
        <v>2146</v>
      </c>
      <c r="IY50" s="51" t="s">
        <v>2147</v>
      </c>
      <c r="IZ50" s="51" t="s">
        <v>638</v>
      </c>
      <c r="JA50" s="51" t="s">
        <v>639</v>
      </c>
      <c r="JB50" s="51" t="s">
        <v>639</v>
      </c>
      <c r="JC50" s="51" t="s">
        <v>639</v>
      </c>
      <c r="JD50" s="51" t="s">
        <v>638</v>
      </c>
      <c r="JE50" s="51" t="s">
        <v>294</v>
      </c>
      <c r="JF50" s="51" t="s">
        <v>294</v>
      </c>
      <c r="JG50" s="51" t="s">
        <v>638</v>
      </c>
      <c r="JH50" s="51" t="s">
        <v>638</v>
      </c>
      <c r="JI50" s="51" t="s">
        <v>638</v>
      </c>
      <c r="JJ50" s="51" t="s">
        <v>294</v>
      </c>
      <c r="JK50" s="51" t="s">
        <v>643</v>
      </c>
      <c r="JL50" s="51" t="s">
        <v>643</v>
      </c>
      <c r="JM50" s="51" t="s">
        <v>643</v>
      </c>
      <c r="JN50" s="51" t="s">
        <v>643</v>
      </c>
      <c r="JO50" s="51" t="s">
        <v>643</v>
      </c>
      <c r="JP50" s="51" t="s">
        <v>643</v>
      </c>
      <c r="JQ50" s="51" t="s">
        <v>643</v>
      </c>
      <c r="JR50" s="51" t="s">
        <v>643</v>
      </c>
      <c r="JS50" s="51" t="s">
        <v>643</v>
      </c>
      <c r="JT50" s="51" t="s">
        <v>643</v>
      </c>
      <c r="JU50" s="51" t="s">
        <v>643</v>
      </c>
      <c r="JV50" s="51" t="s">
        <v>643</v>
      </c>
      <c r="JW50" s="51" t="s">
        <v>643</v>
      </c>
      <c r="JX50" s="51" t="s">
        <v>639</v>
      </c>
      <c r="JY50" s="51" t="s">
        <v>639</v>
      </c>
      <c r="JZ50" s="51" t="s">
        <v>638</v>
      </c>
      <c r="KA50" s="51" t="s">
        <v>639</v>
      </c>
      <c r="KB50" s="51" t="s">
        <v>639</v>
      </c>
      <c r="KC50" s="51" t="s">
        <v>294</v>
      </c>
      <c r="KD50" s="51" t="s">
        <v>2148</v>
      </c>
      <c r="KE50" s="51" t="s">
        <v>2148</v>
      </c>
      <c r="KF50" s="51" t="s">
        <v>2148</v>
      </c>
      <c r="KG50" s="51" t="s">
        <v>2148</v>
      </c>
      <c r="KH50" s="51" t="s">
        <v>2148</v>
      </c>
      <c r="KI50" s="51" t="s">
        <v>2149</v>
      </c>
      <c r="KJ50" s="51" t="s">
        <v>638</v>
      </c>
      <c r="KK50" s="51" t="s">
        <v>638</v>
      </c>
      <c r="KL50" s="51" t="s">
        <v>638</v>
      </c>
      <c r="KM50" s="51" t="s">
        <v>638</v>
      </c>
      <c r="KN50" s="51" t="s">
        <v>2150</v>
      </c>
      <c r="KO50" s="51" t="s">
        <v>2150</v>
      </c>
      <c r="KP50" s="51" t="s">
        <v>2148</v>
      </c>
      <c r="KQ50" s="51" t="s">
        <v>2151</v>
      </c>
      <c r="KR50" s="51" t="s">
        <v>2148</v>
      </c>
      <c r="KS50" s="51" t="s">
        <v>2152</v>
      </c>
      <c r="KT50" s="51" t="s">
        <v>2148</v>
      </c>
      <c r="KU50" s="51" t="s">
        <v>2153</v>
      </c>
      <c r="KV50" s="51" t="s">
        <v>2154</v>
      </c>
      <c r="KW50" s="51" t="s">
        <v>2148</v>
      </c>
      <c r="KX50" s="51" t="s">
        <v>643</v>
      </c>
      <c r="KY50" s="51" t="s">
        <v>643</v>
      </c>
      <c r="KZ50" s="51" t="s">
        <v>643</v>
      </c>
      <c r="LA50" s="51" t="s">
        <v>643</v>
      </c>
      <c r="LB50" s="51" t="s">
        <v>643</v>
      </c>
      <c r="LC50" s="51" t="s">
        <v>643</v>
      </c>
      <c r="LD50" s="51" t="s">
        <v>643</v>
      </c>
      <c r="LE50" s="51" t="s">
        <v>643</v>
      </c>
      <c r="LF50" s="51" t="s">
        <v>643</v>
      </c>
      <c r="LG50" s="51" t="s">
        <v>643</v>
      </c>
      <c r="LH50" s="51" t="s">
        <v>643</v>
      </c>
      <c r="LI50" s="51" t="s">
        <v>643</v>
      </c>
      <c r="LJ50" s="51" t="s">
        <v>643</v>
      </c>
      <c r="LK50" s="51" t="s">
        <v>638</v>
      </c>
      <c r="LL50" s="51" t="s">
        <v>638</v>
      </c>
      <c r="LM50" s="51" t="s">
        <v>638</v>
      </c>
      <c r="LN50" s="51" t="s">
        <v>638</v>
      </c>
      <c r="LO50" s="51" t="s">
        <v>638</v>
      </c>
      <c r="LP50" s="51" t="s">
        <v>294</v>
      </c>
      <c r="LQ50" s="51" t="s">
        <v>294</v>
      </c>
      <c r="LR50" s="51" t="s">
        <v>638</v>
      </c>
      <c r="LS50" s="51" t="s">
        <v>638</v>
      </c>
      <c r="LT50" s="51" t="s">
        <v>638</v>
      </c>
      <c r="LU50" s="51" t="s">
        <v>638</v>
      </c>
      <c r="LV50" s="51" t="s">
        <v>294</v>
      </c>
      <c r="LW50" s="51" t="s">
        <v>638</v>
      </c>
      <c r="LX50" s="51" t="s">
        <v>294</v>
      </c>
      <c r="LY50" s="51" t="s">
        <v>294</v>
      </c>
      <c r="LZ50" s="51" t="s">
        <v>652</v>
      </c>
      <c r="MA50" s="51" t="s">
        <v>639</v>
      </c>
      <c r="MB50" s="51" t="s">
        <v>638</v>
      </c>
      <c r="MC50" s="51" t="s">
        <v>639</v>
      </c>
      <c r="MD50" s="51" t="s">
        <v>639</v>
      </c>
      <c r="ME50" s="51" t="s">
        <v>639</v>
      </c>
      <c r="MF50" s="51" t="s">
        <v>1264</v>
      </c>
      <c r="MG50" s="51" t="s">
        <v>294</v>
      </c>
      <c r="MH50" s="51" t="s">
        <v>638</v>
      </c>
      <c r="MI50" s="51" t="s">
        <v>639</v>
      </c>
      <c r="MJ50" s="51" t="s">
        <v>639</v>
      </c>
      <c r="MK50" s="51" t="s">
        <v>818</v>
      </c>
      <c r="ML50" s="51" t="s">
        <v>294</v>
      </c>
      <c r="MM50" s="51" t="s">
        <v>638</v>
      </c>
      <c r="MN50" s="51" t="s">
        <v>638</v>
      </c>
      <c r="MO50" s="51" t="s">
        <v>638</v>
      </c>
      <c r="MP50" s="51" t="s">
        <v>638</v>
      </c>
      <c r="MQ50" s="51" t="s">
        <v>639</v>
      </c>
      <c r="MR50" s="51" t="s">
        <v>294</v>
      </c>
      <c r="MS50" s="51" t="s">
        <v>639</v>
      </c>
      <c r="MT50" s="51" t="s">
        <v>639</v>
      </c>
      <c r="MU50" s="51" t="s">
        <v>639</v>
      </c>
      <c r="MV50" s="51" t="s">
        <v>639</v>
      </c>
      <c r="MW50" s="51" t="s">
        <v>638</v>
      </c>
      <c r="MX50" s="51" t="s">
        <v>639</v>
      </c>
      <c r="MY50" s="51" t="s">
        <v>639</v>
      </c>
      <c r="MZ50" s="51" t="s">
        <v>294</v>
      </c>
      <c r="NA50" s="51" t="s">
        <v>638</v>
      </c>
      <c r="NB50" s="51" t="s">
        <v>2155</v>
      </c>
      <c r="NC50" s="51" t="s">
        <v>2132</v>
      </c>
      <c r="ND50" s="51" t="s">
        <v>638</v>
      </c>
      <c r="NE50" s="51" t="s">
        <v>638</v>
      </c>
      <c r="NF50" s="51" t="s">
        <v>294</v>
      </c>
      <c r="NG50" s="51" t="s">
        <v>294</v>
      </c>
      <c r="NH50" s="51" t="s">
        <v>294</v>
      </c>
      <c r="NI50" s="51" t="s">
        <v>294</v>
      </c>
      <c r="NJ50" s="51" t="s">
        <v>2156</v>
      </c>
      <c r="NK50" s="51" t="s">
        <v>2157</v>
      </c>
      <c r="NL50" s="51" t="str">
        <f>IF(OR(EXACT(Table1[[#This Row],[TR IPCC scenarios]],"Yes"), EXACT(Table1[[#This Row],[PR IPCC scenarios]],"Yes")),"Yes","No")</f>
        <v>Yes</v>
      </c>
      <c r="NM50" s="52" t="str">
        <f>IF(OR(EXACT(Table1[[#This Row],[TR NGFS scenarios]],"Yes"), EXACT(Table1[[#This Row],[PR NGFS scenarios]],"Yes")),"Yes","No")</f>
        <v>Yes</v>
      </c>
      <c r="NN50" s="51" t="str">
        <f>IF(OR(EXACT(Table1[[#This Row],[Geographic Coverage - Global (PR)]],"Yes"), EXACT(Table1[[#This Row],[Geographic Coverage - Global (TR)]],"Yes")),"Yes","No")</f>
        <v>Yes</v>
      </c>
      <c r="NO50" s="51" t="str">
        <f>IF(OR(EXACT(Table1[[#This Row],[Geographic Coverage - Europe (TR)]],"Yes"), EXACT(Table1[[#This Row],[Geographic Coverage - Europe (PR)]],"Yes")),"Yes","No")</f>
        <v>No</v>
      </c>
      <c r="NP50" s="51" t="str">
        <f>IF(OR(EXACT(Table1[[#This Row],[Geographic Coverage - APAC (TR)]],"Yes"), EXACT(Table1[[#This Row],[Geographic Coverage - APAC (PR)]],"Yes")),"Yes","No")</f>
        <v>No</v>
      </c>
      <c r="NQ50" s="51" t="str">
        <f>IF(OR(EXACT(Table1[[#This Row],[Geographic Coverage - Africa (TR)]],"Yes"), EXACT(Table1[[#This Row],[Geographic Coverage - Africa (PR)]],"Yes")),"Yes","No")</f>
        <v>No</v>
      </c>
      <c r="NR50" s="51" t="str">
        <f>IF(OR(EXACT(Table1[[#This Row],[Geographic Coverage - North America (TR)]],"Yes"), EXACT(Table1[[#This Row],[Geographic Coverage - North America (PR)]],"Yes")),"Yes","No")</f>
        <v>Yes</v>
      </c>
      <c r="NS50" s="51" t="str">
        <f>IF(OR(EXACT(Table1[[#This Row],[Geographic Coverage - North America (TR)]],"Yes"), EXACT(Table1[[#This Row],[Geographic Coverage - North America (PR)]],"Yes")),"Yes","No")</f>
        <v>Yes</v>
      </c>
      <c r="NT50" s="51" t="str">
        <f>IF(OR(EXACT(Table1[[#This Row],[Coverage of Asset Classes - Equities]],"Yes"), EXACT(Table1[[#This Row],[Coverage of Asset Classes - Equities (Physical Risks)]],"Yes")),"Yes","No")</f>
        <v>No</v>
      </c>
      <c r="NU50" s="51" t="str">
        <f>IF(OR(EXACT(Table1[[#This Row],[Coverage of Asset Classes - Mortgages]],"Yes"), EXACT(Table1[[#This Row],[Coverage of Asset Classes -Mortgages (Physical Risks)]],"Yes")),"Yes","No")</f>
        <v>No</v>
      </c>
      <c r="NV50" s="51" t="str">
        <f>IF(OR(EXACT(Table1[[#This Row],[Coverage of Asset Classes - Real Estate / Real Assets]],"Yes"), EXACT(Table1[[#This Row],[Coverage of Asset Classes - Real Estate / Real Assets (Physical Risks)]],"Yes")),"Yes","No")</f>
        <v>Yes</v>
      </c>
      <c r="NW50" s="51" t="str">
        <f>IF(OR(EXACT(Table1[[#This Row],[Coverage of Asset Classes - Bonds, government]],"Yes"), EXACT(Table1[[#This Row],[Coverage of Asset Classes - Bonds, government (Physical Risks)]],"Yes")),"Yes","No")</f>
        <v>No</v>
      </c>
      <c r="NX50" s="51" t="str">
        <f>IF(OR(EXACT(Table1[[#This Row],[Coverage of Asset Classes - Bonds, corporate]],"Yes"), EXACT(Table1[[#This Row],[Coverage of Asset Classes - Bonds, corporate (Physical Risks)]],"Yes")),"Yes","No")</f>
        <v>No</v>
      </c>
      <c r="NY50" s="51" t="str">
        <f>IF(OR(EXACT(Table1[[#This Row],[Coverage of Asset Classes - Commodities]],"Yes"), EXACT(Table1[[#This Row],[Coverage of Asset Classes - Commodities (Physical Risks)]],"Yes")),"Yes","No")</f>
        <v>No</v>
      </c>
      <c r="NZ50" s="51" t="s">
        <v>2158</v>
      </c>
      <c r="OA50" s="51" t="s">
        <v>2159</v>
      </c>
      <c r="OB50" s="51" t="s">
        <v>2160</v>
      </c>
    </row>
    <row r="51" spans="1:392" s="51" customFormat="1" ht="15.95" customHeight="1" x14ac:dyDescent="0.2">
      <c r="A51" s="51" t="s">
        <v>137</v>
      </c>
      <c r="B51" s="51" t="s">
        <v>634</v>
      </c>
      <c r="C51" s="51" t="s">
        <v>26</v>
      </c>
      <c r="D51" s="51" t="s">
        <v>138</v>
      </c>
      <c r="E51" s="129" t="s">
        <v>2161</v>
      </c>
      <c r="F51" s="51" t="s">
        <v>139</v>
      </c>
      <c r="G51" s="51" t="s">
        <v>140</v>
      </c>
      <c r="H51" s="51" t="s">
        <v>2162</v>
      </c>
      <c r="I51" s="51" t="s">
        <v>2163</v>
      </c>
      <c r="J51" s="51" t="s">
        <v>643</v>
      </c>
      <c r="K51" s="51" t="s">
        <v>643</v>
      </c>
      <c r="L51" s="51" t="s">
        <v>643</v>
      </c>
      <c r="M51" s="51" t="s">
        <v>643</v>
      </c>
      <c r="N51" s="51" t="s">
        <v>643</v>
      </c>
      <c r="O51" s="51" t="s">
        <v>643</v>
      </c>
      <c r="P51" s="51" t="s">
        <v>643</v>
      </c>
      <c r="Q51" s="51" t="s">
        <v>643</v>
      </c>
      <c r="R51" s="51" t="s">
        <v>639</v>
      </c>
      <c r="S51" s="51" t="s">
        <v>638</v>
      </c>
      <c r="T51" s="51" t="s">
        <v>643</v>
      </c>
      <c r="U51" s="51" t="s">
        <v>643</v>
      </c>
      <c r="V51" s="51" t="s">
        <v>643</v>
      </c>
      <c r="W51" s="51" t="s">
        <v>643</v>
      </c>
      <c r="X51" s="51" t="s">
        <v>643</v>
      </c>
      <c r="Y51" s="51" t="s">
        <v>643</v>
      </c>
      <c r="Z51" s="51" t="s">
        <v>643</v>
      </c>
      <c r="AA51" s="51" t="s">
        <v>643</v>
      </c>
      <c r="AB51" s="51" t="s">
        <v>2164</v>
      </c>
      <c r="AC51" s="51" t="s">
        <v>638</v>
      </c>
      <c r="AD51" s="51" t="s">
        <v>638</v>
      </c>
      <c r="AE51" s="51" t="s">
        <v>638</v>
      </c>
      <c r="AF51" s="51" t="s">
        <v>2165</v>
      </c>
      <c r="AG51" s="51" t="s">
        <v>643</v>
      </c>
      <c r="AH51" s="51" t="s">
        <v>643</v>
      </c>
      <c r="AI51" s="51" t="s">
        <v>638</v>
      </c>
      <c r="AJ51" s="51" t="s">
        <v>638</v>
      </c>
      <c r="AK51" s="51" t="s">
        <v>638</v>
      </c>
      <c r="AL51" s="51" t="s">
        <v>638</v>
      </c>
      <c r="AM51" s="51" t="s">
        <v>638</v>
      </c>
      <c r="AN51" s="51" t="s">
        <v>643</v>
      </c>
      <c r="AO51" s="51" t="s">
        <v>2166</v>
      </c>
      <c r="AP51" s="51" t="s">
        <v>2167</v>
      </c>
      <c r="AQ51" s="51" t="s">
        <v>638</v>
      </c>
      <c r="AR51" s="51" t="s">
        <v>638</v>
      </c>
      <c r="AS51" s="51" t="s">
        <v>643</v>
      </c>
      <c r="AT51" s="51" t="s">
        <v>638</v>
      </c>
      <c r="AU51" s="51" t="s">
        <v>638</v>
      </c>
      <c r="AV51" s="51" t="s">
        <v>638</v>
      </c>
      <c r="AW51" s="51" t="s">
        <v>638</v>
      </c>
      <c r="AX51" s="51" t="s">
        <v>638</v>
      </c>
      <c r="AY51" s="51" t="s">
        <v>643</v>
      </c>
      <c r="AZ51" s="51" t="s">
        <v>638</v>
      </c>
      <c r="BA51" s="51" t="s">
        <v>639</v>
      </c>
      <c r="BB51" s="51" t="s">
        <v>638</v>
      </c>
      <c r="BC51" s="51" t="s">
        <v>2168</v>
      </c>
      <c r="BD51" s="51" t="s">
        <v>638</v>
      </c>
      <c r="BE51" s="51" t="s">
        <v>2169</v>
      </c>
      <c r="BF51" s="51" t="s">
        <v>638</v>
      </c>
      <c r="BG51" s="51" t="s">
        <v>2170</v>
      </c>
      <c r="BH51" s="51" t="s">
        <v>638</v>
      </c>
      <c r="BI51" s="51" t="s">
        <v>638</v>
      </c>
      <c r="BJ51" s="51" t="s">
        <v>638</v>
      </c>
      <c r="BK51" s="51" t="s">
        <v>638</v>
      </c>
      <c r="BL51" s="51" t="s">
        <v>294</v>
      </c>
      <c r="BN51" s="51" t="s">
        <v>643</v>
      </c>
      <c r="BO51" s="51" t="s">
        <v>638</v>
      </c>
      <c r="BP51" s="51" t="s">
        <v>2171</v>
      </c>
      <c r="BQ51" s="51" t="s">
        <v>2172</v>
      </c>
      <c r="BR51" s="51" t="s">
        <v>638</v>
      </c>
      <c r="BS51" s="51" t="s">
        <v>2173</v>
      </c>
      <c r="BT51" s="51" t="s">
        <v>638</v>
      </c>
      <c r="BU51" s="51" t="s">
        <v>638</v>
      </c>
      <c r="BV51" s="51" t="s">
        <v>638</v>
      </c>
      <c r="BW51" s="51" t="s">
        <v>638</v>
      </c>
      <c r="BX51" s="51" t="s">
        <v>639</v>
      </c>
      <c r="BY51" s="51" t="s">
        <v>639</v>
      </c>
      <c r="BZ51" s="51" t="s">
        <v>638</v>
      </c>
      <c r="CA51" s="51" t="s">
        <v>638</v>
      </c>
      <c r="CB51" s="51" t="s">
        <v>638</v>
      </c>
      <c r="CC51" s="51" t="s">
        <v>638</v>
      </c>
      <c r="CD51" s="51" t="s">
        <v>638</v>
      </c>
      <c r="CE51" s="51" t="s">
        <v>638</v>
      </c>
      <c r="CF51" s="51" t="s">
        <v>638</v>
      </c>
      <c r="CG51" s="51" t="s">
        <v>638</v>
      </c>
      <c r="CH51" s="51" t="s">
        <v>638</v>
      </c>
      <c r="CI51" s="51" t="s">
        <v>638</v>
      </c>
      <c r="CJ51" s="51" t="s">
        <v>638</v>
      </c>
      <c r="CK51" s="51" t="s">
        <v>638</v>
      </c>
      <c r="CL51" s="51" t="s">
        <v>638</v>
      </c>
      <c r="CM51" s="51" t="s">
        <v>638</v>
      </c>
      <c r="CN51" s="51" t="s">
        <v>638</v>
      </c>
      <c r="CO51" s="51" t="s">
        <v>638</v>
      </c>
      <c r="CP51" s="51" t="s">
        <v>643</v>
      </c>
      <c r="CQ51" s="51" t="s">
        <v>644</v>
      </c>
      <c r="CR51" s="51" t="s">
        <v>638</v>
      </c>
      <c r="CS51" s="51" t="s">
        <v>638</v>
      </c>
      <c r="CT51" s="51" t="s">
        <v>638</v>
      </c>
      <c r="CU51" s="51" t="s">
        <v>643</v>
      </c>
      <c r="CV51" s="51" t="s">
        <v>643</v>
      </c>
      <c r="CW51" s="51" t="s">
        <v>643</v>
      </c>
      <c r="CX51" s="51" t="s">
        <v>897</v>
      </c>
      <c r="CY51" s="51" t="s">
        <v>2174</v>
      </c>
      <c r="CZ51" s="51" t="s">
        <v>638</v>
      </c>
      <c r="DA51" s="51" t="s">
        <v>638</v>
      </c>
      <c r="DB51" s="51" t="s">
        <v>638</v>
      </c>
      <c r="DC51" s="51" t="s">
        <v>638</v>
      </c>
      <c r="DD51" s="51" t="s">
        <v>639</v>
      </c>
      <c r="DE51" s="51" t="s">
        <v>2022</v>
      </c>
      <c r="DF51" s="51" t="s">
        <v>2175</v>
      </c>
      <c r="DG51" s="51" t="s">
        <v>2176</v>
      </c>
      <c r="DH51" s="51" t="s">
        <v>638</v>
      </c>
      <c r="DI51" s="51" t="s">
        <v>638</v>
      </c>
      <c r="DJ51" s="51" t="s">
        <v>638</v>
      </c>
      <c r="DK51" s="51" t="s">
        <v>638</v>
      </c>
      <c r="DL51" s="51" t="s">
        <v>639</v>
      </c>
      <c r="DM51" s="51" t="s">
        <v>639</v>
      </c>
      <c r="DN51" s="51" t="s">
        <v>639</v>
      </c>
      <c r="DO51" s="51" t="s">
        <v>1097</v>
      </c>
      <c r="DP51" s="51" t="s">
        <v>703</v>
      </c>
      <c r="DQ51" s="51" t="s">
        <v>638</v>
      </c>
      <c r="DR51" s="51" t="s">
        <v>638</v>
      </c>
      <c r="DS51" s="51" t="s">
        <v>638</v>
      </c>
      <c r="DT51" s="51" t="s">
        <v>638</v>
      </c>
      <c r="DU51" s="51" t="s">
        <v>638</v>
      </c>
      <c r="DV51" s="51" t="s">
        <v>653</v>
      </c>
      <c r="DW51" s="51" t="s">
        <v>638</v>
      </c>
      <c r="DX51" s="51" t="s">
        <v>638</v>
      </c>
      <c r="DY51" s="51" t="s">
        <v>638</v>
      </c>
      <c r="DZ51" s="51" t="s">
        <v>639</v>
      </c>
      <c r="EA51" s="51" t="s">
        <v>843</v>
      </c>
      <c r="EB51" s="51" t="s">
        <v>638</v>
      </c>
      <c r="EC51" s="51" t="s">
        <v>638</v>
      </c>
      <c r="ED51" s="51" t="s">
        <v>638</v>
      </c>
      <c r="EE51" s="51" t="s">
        <v>638</v>
      </c>
      <c r="EF51" s="51" t="s">
        <v>643</v>
      </c>
      <c r="EG51" s="51" t="s">
        <v>643</v>
      </c>
      <c r="EH51" s="51" t="s">
        <v>643</v>
      </c>
      <c r="EI51" s="51" t="s">
        <v>643</v>
      </c>
      <c r="EJ51" s="51" t="s">
        <v>643</v>
      </c>
      <c r="EK51" s="51" t="s">
        <v>643</v>
      </c>
      <c r="EL51" s="51" t="s">
        <v>643</v>
      </c>
      <c r="EM51" s="51" t="s">
        <v>643</v>
      </c>
      <c r="EN51" s="51" t="s">
        <v>643</v>
      </c>
      <c r="EO51" s="51" t="s">
        <v>643</v>
      </c>
      <c r="EP51" s="51" t="s">
        <v>643</v>
      </c>
      <c r="EQ51" s="51" t="s">
        <v>643</v>
      </c>
      <c r="ER51" s="51" t="s">
        <v>643</v>
      </c>
      <c r="ES51" s="51" t="s">
        <v>638</v>
      </c>
      <c r="ET51" s="51" t="s">
        <v>638</v>
      </c>
      <c r="EU51" s="51" t="s">
        <v>638</v>
      </c>
      <c r="EV51" s="51" t="s">
        <v>638</v>
      </c>
      <c r="EW51" s="51" t="s">
        <v>639</v>
      </c>
      <c r="EX51" s="51" t="s">
        <v>2177</v>
      </c>
      <c r="EY51" s="51" t="s">
        <v>1499</v>
      </c>
      <c r="EZ51" s="51" t="s">
        <v>638</v>
      </c>
      <c r="FA51" s="51" t="s">
        <v>639</v>
      </c>
      <c r="FB51" s="51" t="s">
        <v>639</v>
      </c>
      <c r="FC51" s="51" t="s">
        <v>639</v>
      </c>
      <c r="FD51" s="51" t="s">
        <v>639</v>
      </c>
      <c r="FE51" s="51" t="s">
        <v>639</v>
      </c>
      <c r="FF51" s="51" t="s">
        <v>639</v>
      </c>
      <c r="FG51" s="51" t="s">
        <v>638</v>
      </c>
      <c r="FH51" s="51" t="s">
        <v>638</v>
      </c>
      <c r="FI51" s="51" t="s">
        <v>638</v>
      </c>
      <c r="FJ51" s="51" t="s">
        <v>643</v>
      </c>
      <c r="FK51" s="51" t="s">
        <v>2178</v>
      </c>
      <c r="FL51" s="51" t="s">
        <v>638</v>
      </c>
      <c r="FM51" s="51" t="s">
        <v>638</v>
      </c>
      <c r="FN51" s="51" t="s">
        <v>638</v>
      </c>
      <c r="FO51" s="51" t="s">
        <v>638</v>
      </c>
      <c r="FP51" s="51" t="s">
        <v>638</v>
      </c>
      <c r="FQ51" s="51" t="s">
        <v>638</v>
      </c>
      <c r="FR51" s="51" t="s">
        <v>639</v>
      </c>
      <c r="FS51" s="51" t="s">
        <v>2179</v>
      </c>
      <c r="FT51" s="51" t="s">
        <v>638</v>
      </c>
      <c r="FU51" s="51" t="s">
        <v>2180</v>
      </c>
      <c r="FV51" s="51" t="s">
        <v>2181</v>
      </c>
      <c r="FW51" s="51" t="s">
        <v>638</v>
      </c>
      <c r="FX51" s="51" t="s">
        <v>638</v>
      </c>
      <c r="FY51" s="51" t="s">
        <v>638</v>
      </c>
      <c r="FZ51" s="51" t="s">
        <v>638</v>
      </c>
      <c r="GA51" s="51" t="s">
        <v>638</v>
      </c>
      <c r="GB51" s="51" t="s">
        <v>638</v>
      </c>
      <c r="GC51" s="51" t="s">
        <v>639</v>
      </c>
      <c r="GD51" s="51" t="s">
        <v>1158</v>
      </c>
      <c r="GE51" s="51" t="s">
        <v>2182</v>
      </c>
      <c r="GF51" s="51" t="s">
        <v>2182</v>
      </c>
      <c r="GG51" s="51" t="s">
        <v>2182</v>
      </c>
      <c r="GH51" s="51" t="s">
        <v>2182</v>
      </c>
      <c r="GI51" s="51" t="s">
        <v>2182</v>
      </c>
      <c r="GJ51" s="51" t="s">
        <v>2183</v>
      </c>
      <c r="GK51" s="51" t="s">
        <v>2184</v>
      </c>
      <c r="GL51" s="51" t="s">
        <v>2185</v>
      </c>
      <c r="GM51" s="51" t="s">
        <v>2186</v>
      </c>
      <c r="GN51" s="51" t="s">
        <v>2185</v>
      </c>
      <c r="GO51" s="51" t="s">
        <v>2187</v>
      </c>
      <c r="GP51" s="51" t="s">
        <v>2188</v>
      </c>
      <c r="GQ51" s="51" t="s">
        <v>2189</v>
      </c>
      <c r="GR51" s="51" t="s">
        <v>2190</v>
      </c>
      <c r="GS51" s="51" t="s">
        <v>294</v>
      </c>
      <c r="GT51" s="51" t="s">
        <v>2191</v>
      </c>
      <c r="GU51" s="51" t="s">
        <v>643</v>
      </c>
      <c r="GV51" s="51" t="s">
        <v>643</v>
      </c>
      <c r="GW51" s="51" t="s">
        <v>643</v>
      </c>
      <c r="GX51" s="51" t="s">
        <v>643</v>
      </c>
      <c r="GY51" s="51" t="s">
        <v>643</v>
      </c>
      <c r="GZ51" s="51" t="s">
        <v>643</v>
      </c>
      <c r="HA51" s="51" t="s">
        <v>643</v>
      </c>
      <c r="HB51" s="51" t="s">
        <v>643</v>
      </c>
      <c r="HC51" s="51" t="s">
        <v>643</v>
      </c>
      <c r="HD51" s="51" t="s">
        <v>643</v>
      </c>
      <c r="HE51" s="51" t="s">
        <v>643</v>
      </c>
      <c r="HF51" s="51" t="s">
        <v>643</v>
      </c>
      <c r="HG51" s="51" t="s">
        <v>643</v>
      </c>
      <c r="HH51" s="51" t="s">
        <v>643</v>
      </c>
      <c r="HI51" s="51" t="s">
        <v>643</v>
      </c>
      <c r="HJ51" s="51" t="s">
        <v>643</v>
      </c>
      <c r="HK51" s="51" t="s">
        <v>643</v>
      </c>
      <c r="HL51" s="51" t="s">
        <v>643</v>
      </c>
      <c r="HM51" s="51" t="s">
        <v>643</v>
      </c>
      <c r="HN51" s="51" t="s">
        <v>643</v>
      </c>
      <c r="HO51" s="51" t="s">
        <v>643</v>
      </c>
      <c r="HP51" s="51" t="s">
        <v>643</v>
      </c>
      <c r="HQ51" s="51" t="s">
        <v>638</v>
      </c>
      <c r="HR51" s="51" t="s">
        <v>638</v>
      </c>
      <c r="HS51" s="51" t="s">
        <v>643</v>
      </c>
      <c r="HT51" s="51" t="s">
        <v>638</v>
      </c>
      <c r="HU51" s="51" t="s">
        <v>638</v>
      </c>
      <c r="HV51" s="51" t="s">
        <v>638</v>
      </c>
      <c r="HW51" s="51" t="s">
        <v>638</v>
      </c>
      <c r="HX51" s="51" t="s">
        <v>638</v>
      </c>
      <c r="HY51" s="51" t="s">
        <v>638</v>
      </c>
      <c r="HZ51" s="51" t="s">
        <v>638</v>
      </c>
      <c r="IA51" s="51" t="s">
        <v>638</v>
      </c>
      <c r="IB51" s="51" t="s">
        <v>638</v>
      </c>
      <c r="IC51" s="51" t="s">
        <v>638</v>
      </c>
      <c r="ID51" s="51" t="s">
        <v>638</v>
      </c>
      <c r="IE51" s="51" t="s">
        <v>2192</v>
      </c>
      <c r="IF51" s="51" t="s">
        <v>638</v>
      </c>
      <c r="IG51" s="51" t="s">
        <v>638</v>
      </c>
      <c r="IH51" s="51" t="s">
        <v>638</v>
      </c>
      <c r="II51" s="51" t="s">
        <v>638</v>
      </c>
      <c r="IJ51" s="51" t="s">
        <v>638</v>
      </c>
      <c r="IK51" s="51" t="s">
        <v>638</v>
      </c>
      <c r="IL51" s="51" t="s">
        <v>643</v>
      </c>
      <c r="IM51" s="51" t="s">
        <v>643</v>
      </c>
      <c r="IN51" s="51" t="s">
        <v>643</v>
      </c>
      <c r="IO51" s="51" t="s">
        <v>643</v>
      </c>
      <c r="IP51" s="51" t="s">
        <v>644</v>
      </c>
      <c r="IQ51" s="51" t="s">
        <v>2193</v>
      </c>
      <c r="IR51" s="51" t="s">
        <v>638</v>
      </c>
      <c r="IS51" s="51" t="s">
        <v>638</v>
      </c>
      <c r="IT51" s="51" t="s">
        <v>638</v>
      </c>
      <c r="IU51" s="51" t="s">
        <v>638</v>
      </c>
      <c r="IV51" s="51" t="s">
        <v>639</v>
      </c>
      <c r="IW51" s="51" t="s">
        <v>730</v>
      </c>
      <c r="IX51" s="51" t="s">
        <v>2175</v>
      </c>
      <c r="IY51" s="51" t="s">
        <v>2194</v>
      </c>
      <c r="IZ51" s="51" t="s">
        <v>638</v>
      </c>
      <c r="JA51" s="51" t="s">
        <v>638</v>
      </c>
      <c r="JB51" s="51" t="s">
        <v>638</v>
      </c>
      <c r="JC51" s="51" t="s">
        <v>638</v>
      </c>
      <c r="JD51" s="51" t="s">
        <v>638</v>
      </c>
      <c r="JE51" s="51" t="s">
        <v>653</v>
      </c>
      <c r="JF51" s="51" t="s">
        <v>638</v>
      </c>
      <c r="JG51" s="51" t="s">
        <v>638</v>
      </c>
      <c r="JH51" s="51" t="s">
        <v>638</v>
      </c>
      <c r="JI51" s="51" t="s">
        <v>638</v>
      </c>
      <c r="JK51" s="51" t="s">
        <v>643</v>
      </c>
      <c r="JL51" s="51" t="s">
        <v>643</v>
      </c>
      <c r="JM51" s="51" t="s">
        <v>643</v>
      </c>
      <c r="JN51" s="51" t="s">
        <v>643</v>
      </c>
      <c r="JO51" s="51" t="s">
        <v>643</v>
      </c>
      <c r="JP51" s="51" t="s">
        <v>643</v>
      </c>
      <c r="JQ51" s="51" t="s">
        <v>643</v>
      </c>
      <c r="JR51" s="51" t="s">
        <v>643</v>
      </c>
      <c r="JS51" s="51" t="s">
        <v>643</v>
      </c>
      <c r="JT51" s="51" t="s">
        <v>643</v>
      </c>
      <c r="JU51" s="51" t="s">
        <v>643</v>
      </c>
      <c r="JV51" s="51" t="s">
        <v>643</v>
      </c>
      <c r="JW51" s="51" t="s">
        <v>643</v>
      </c>
      <c r="JX51" s="51" t="s">
        <v>638</v>
      </c>
      <c r="JY51" s="51" t="s">
        <v>638</v>
      </c>
      <c r="JZ51" s="51" t="s">
        <v>638</v>
      </c>
      <c r="KA51" s="51" t="s">
        <v>638</v>
      </c>
      <c r="KB51" s="51" t="s">
        <v>639</v>
      </c>
      <c r="KC51" s="51" t="s">
        <v>783</v>
      </c>
      <c r="KD51" s="51" t="s">
        <v>2183</v>
      </c>
      <c r="KE51" s="51" t="s">
        <v>2183</v>
      </c>
      <c r="KF51" s="51" t="s">
        <v>2183</v>
      </c>
      <c r="KG51" s="51" t="s">
        <v>2183</v>
      </c>
      <c r="KH51" s="51" t="s">
        <v>2183</v>
      </c>
      <c r="KI51" s="51" t="s">
        <v>2195</v>
      </c>
      <c r="KJ51" s="51" t="s">
        <v>638</v>
      </c>
      <c r="KK51" s="51" t="s">
        <v>638</v>
      </c>
      <c r="KL51" s="51" t="s">
        <v>638</v>
      </c>
      <c r="KM51" s="51" t="s">
        <v>638</v>
      </c>
      <c r="KN51" s="51" t="s">
        <v>639</v>
      </c>
      <c r="KO51" s="51" t="s">
        <v>1491</v>
      </c>
      <c r="KP51" s="51" t="s">
        <v>2183</v>
      </c>
      <c r="KQ51" s="51" t="s">
        <v>2196</v>
      </c>
      <c r="KR51" s="51" t="s">
        <v>2185</v>
      </c>
      <c r="KS51" s="51" t="s">
        <v>2197</v>
      </c>
      <c r="KT51" s="51" t="s">
        <v>2185</v>
      </c>
      <c r="KU51" s="51" t="s">
        <v>2188</v>
      </c>
      <c r="KV51" s="51" t="s">
        <v>2189</v>
      </c>
      <c r="KW51" s="51" t="s">
        <v>2198</v>
      </c>
      <c r="KX51" s="51" t="s">
        <v>643</v>
      </c>
      <c r="KY51" s="51" t="s">
        <v>643</v>
      </c>
      <c r="KZ51" s="51" t="s">
        <v>643</v>
      </c>
      <c r="LA51" s="51" t="s">
        <v>643</v>
      </c>
      <c r="LB51" s="51" t="s">
        <v>643</v>
      </c>
      <c r="LC51" s="51" t="s">
        <v>643</v>
      </c>
      <c r="LD51" s="51" t="s">
        <v>643</v>
      </c>
      <c r="LE51" s="51" t="s">
        <v>643</v>
      </c>
      <c r="LF51" s="51" t="s">
        <v>643</v>
      </c>
      <c r="LG51" s="51" t="s">
        <v>643</v>
      </c>
      <c r="LH51" s="51" t="s">
        <v>643</v>
      </c>
      <c r="LI51" s="51" t="s">
        <v>643</v>
      </c>
      <c r="LJ51" s="51" t="s">
        <v>643</v>
      </c>
      <c r="LK51" s="51" t="s">
        <v>638</v>
      </c>
      <c r="LL51" s="51" t="s">
        <v>639</v>
      </c>
      <c r="LM51" s="51" t="s">
        <v>638</v>
      </c>
      <c r="LN51" s="51" t="s">
        <v>638</v>
      </c>
      <c r="LO51" s="51" t="s">
        <v>638</v>
      </c>
      <c r="LP51" s="51" t="s">
        <v>643</v>
      </c>
      <c r="LQ51" s="51" t="s">
        <v>2199</v>
      </c>
      <c r="LR51" s="51" t="s">
        <v>638</v>
      </c>
      <c r="LS51" s="51" t="s">
        <v>638</v>
      </c>
      <c r="LT51" s="51" t="s">
        <v>638</v>
      </c>
      <c r="LU51" s="51" t="s">
        <v>638</v>
      </c>
      <c r="LV51" s="51" t="s">
        <v>643</v>
      </c>
      <c r="LW51" s="51" t="s">
        <v>638</v>
      </c>
      <c r="LX51" s="51" t="s">
        <v>643</v>
      </c>
      <c r="LY51" s="51" t="s">
        <v>815</v>
      </c>
      <c r="LZ51" s="51" t="s">
        <v>703</v>
      </c>
      <c r="MA51" s="51" t="s">
        <v>638</v>
      </c>
      <c r="MB51" s="51" t="s">
        <v>639</v>
      </c>
      <c r="MC51" s="51" t="s">
        <v>639</v>
      </c>
      <c r="MD51" s="51" t="s">
        <v>639</v>
      </c>
      <c r="ME51" s="51" t="s">
        <v>639</v>
      </c>
      <c r="MF51" s="51" t="s">
        <v>639</v>
      </c>
      <c r="MG51" s="51" t="s">
        <v>1499</v>
      </c>
      <c r="MH51" s="51" t="s">
        <v>638</v>
      </c>
      <c r="MI51" s="51" t="s">
        <v>639</v>
      </c>
      <c r="MJ51" s="51" t="s">
        <v>639</v>
      </c>
      <c r="MK51" s="51" t="s">
        <v>708</v>
      </c>
      <c r="ML51" s="51" t="s">
        <v>708</v>
      </c>
      <c r="MM51" s="51" t="s">
        <v>639</v>
      </c>
      <c r="MN51" s="51" t="s">
        <v>638</v>
      </c>
      <c r="MO51" s="51" t="s">
        <v>638</v>
      </c>
      <c r="MP51" s="51" t="s">
        <v>638</v>
      </c>
      <c r="MQ51" s="51" t="s">
        <v>639</v>
      </c>
      <c r="MR51" s="51" t="s">
        <v>2178</v>
      </c>
      <c r="MS51" s="51" t="s">
        <v>638</v>
      </c>
      <c r="MT51" s="51" t="s">
        <v>638</v>
      </c>
      <c r="MU51" s="51" t="s">
        <v>638</v>
      </c>
      <c r="MV51" s="51" t="s">
        <v>638</v>
      </c>
      <c r="MW51" s="51" t="s">
        <v>638</v>
      </c>
      <c r="MX51" s="51" t="s">
        <v>638</v>
      </c>
      <c r="MY51" s="51" t="s">
        <v>639</v>
      </c>
      <c r="MZ51" s="51" t="s">
        <v>2200</v>
      </c>
      <c r="NA51" s="51" t="s">
        <v>638</v>
      </c>
      <c r="NB51" s="51" t="s">
        <v>2180</v>
      </c>
      <c r="NC51" s="51" t="s">
        <v>2181</v>
      </c>
      <c r="ND51" s="51" t="s">
        <v>638</v>
      </c>
      <c r="NE51" s="51" t="s">
        <v>638</v>
      </c>
      <c r="NF51" s="51" t="s">
        <v>638</v>
      </c>
      <c r="NG51" s="51" t="s">
        <v>638</v>
      </c>
      <c r="NH51" s="51" t="s">
        <v>638</v>
      </c>
      <c r="NI51" s="51" t="s">
        <v>638</v>
      </c>
      <c r="NJ51" s="51" t="s">
        <v>639</v>
      </c>
      <c r="NK51" s="51" t="s">
        <v>1158</v>
      </c>
      <c r="NL51" s="51" t="str">
        <f>IF(OR(EXACT(Table1[[#This Row],[TR IPCC scenarios]],"Yes"), EXACT(Table1[[#This Row],[PR IPCC scenarios]],"Yes")),"Yes","No")</f>
        <v>Yes</v>
      </c>
      <c r="NM51" s="52" t="str">
        <f>IF(OR(EXACT(Table1[[#This Row],[TR NGFS scenarios]],"Yes"), EXACT(Table1[[#This Row],[PR NGFS scenarios]],"Yes")),"Yes","No")</f>
        <v>Yes</v>
      </c>
      <c r="NN51" s="51" t="str">
        <f>IF(OR(EXACT(Table1[[#This Row],[Geographic Coverage - Global (PR)]],"Yes"), EXACT(Table1[[#This Row],[Geographic Coverage - Global (TR)]],"Yes")),"Yes","No")</f>
        <v>Yes</v>
      </c>
      <c r="NO51" s="51" t="str">
        <f>IF(OR(EXACT(Table1[[#This Row],[Geographic Coverage - Europe (TR)]],"Yes"), EXACT(Table1[[#This Row],[Geographic Coverage - Europe (PR)]],"Yes")),"Yes","No")</f>
        <v>Yes</v>
      </c>
      <c r="NP51" s="51" t="str">
        <f>IF(OR(EXACT(Table1[[#This Row],[Geographic Coverage - APAC (TR)]],"Yes"), EXACT(Table1[[#This Row],[Geographic Coverage - APAC (PR)]],"Yes")),"Yes","No")</f>
        <v>Yes</v>
      </c>
      <c r="NQ51" s="51" t="str">
        <f>IF(OR(EXACT(Table1[[#This Row],[Geographic Coverage - Africa (TR)]],"Yes"), EXACT(Table1[[#This Row],[Geographic Coverage - Africa (PR)]],"Yes")),"Yes","No")</f>
        <v>Yes</v>
      </c>
      <c r="NR51" s="51" t="str">
        <f>IF(OR(EXACT(Table1[[#This Row],[Geographic Coverage - North America (TR)]],"Yes"), EXACT(Table1[[#This Row],[Geographic Coverage - North America (PR)]],"Yes")),"Yes","No")</f>
        <v>Yes</v>
      </c>
      <c r="NS51" s="51" t="str">
        <f>IF(OR(EXACT(Table1[[#This Row],[Geographic Coverage - North America (TR)]],"Yes"), EXACT(Table1[[#This Row],[Geographic Coverage - North America (PR)]],"Yes")),"Yes","No")</f>
        <v>Yes</v>
      </c>
      <c r="NT51" s="51" t="str">
        <f>IF(OR(EXACT(Table1[[#This Row],[Coverage of Asset Classes - Equities]],"Yes"), EXACT(Table1[[#This Row],[Coverage of Asset Classes - Equities (Physical Risks)]],"Yes")),"Yes","No")</f>
        <v>Yes</v>
      </c>
      <c r="NU51" s="51" t="str">
        <f>IF(OR(EXACT(Table1[[#This Row],[Coverage of Asset Classes - Mortgages]],"Yes"), EXACT(Table1[[#This Row],[Coverage of Asset Classes -Mortgages (Physical Risks)]],"Yes")),"Yes","No")</f>
        <v>Yes</v>
      </c>
      <c r="NV51" s="51" t="str">
        <f>IF(OR(EXACT(Table1[[#This Row],[Coverage of Asset Classes - Real Estate / Real Assets]],"Yes"), EXACT(Table1[[#This Row],[Coverage of Asset Classes - Real Estate / Real Assets (Physical Risks)]],"Yes")),"Yes","No")</f>
        <v>Yes</v>
      </c>
      <c r="NW51" s="51" t="str">
        <f>IF(OR(EXACT(Table1[[#This Row],[Coverage of Asset Classes - Bonds, government]],"Yes"), EXACT(Table1[[#This Row],[Coverage of Asset Classes - Bonds, government (Physical Risks)]],"Yes")),"Yes","No")</f>
        <v>Yes</v>
      </c>
      <c r="NX51" s="51" t="str">
        <f>IF(OR(EXACT(Table1[[#This Row],[Coverage of Asset Classes - Bonds, corporate]],"Yes"), EXACT(Table1[[#This Row],[Coverage of Asset Classes - Bonds, corporate (Physical Risks)]],"Yes")),"Yes","No")</f>
        <v>Yes</v>
      </c>
      <c r="NY51" s="51" t="str">
        <f>IF(OR(EXACT(Table1[[#This Row],[Coverage of Asset Classes - Commodities]],"Yes"), EXACT(Table1[[#This Row],[Coverage of Asset Classes - Commodities (Physical Risks)]],"Yes")),"Yes","No")</f>
        <v>Yes</v>
      </c>
      <c r="NZ51" s="51" t="s">
        <v>2201</v>
      </c>
      <c r="OA51" s="51" t="s">
        <v>2202</v>
      </c>
      <c r="OB51" s="51" t="s">
        <v>2203</v>
      </c>
    </row>
    <row r="52" spans="1:392" s="51" customFormat="1" ht="15.95" customHeight="1" x14ac:dyDescent="0.2">
      <c r="A52" s="51" t="s">
        <v>2204</v>
      </c>
      <c r="C52" s="51" t="s">
        <v>26</v>
      </c>
      <c r="D52" s="51" t="s">
        <v>2205</v>
      </c>
      <c r="E52" s="131" t="s">
        <v>2206</v>
      </c>
      <c r="F52" s="106" t="s">
        <v>2207</v>
      </c>
      <c r="G52" s="133" t="s">
        <v>2490</v>
      </c>
      <c r="H52" s="106" t="s">
        <v>2208</v>
      </c>
      <c r="I52" s="134" t="s">
        <v>2209</v>
      </c>
      <c r="J52" s="51" t="s">
        <v>643</v>
      </c>
      <c r="K52" s="51" t="s">
        <v>643</v>
      </c>
      <c r="L52" s="51" t="s">
        <v>643</v>
      </c>
      <c r="M52" s="51" t="s">
        <v>643</v>
      </c>
      <c r="N52" s="51" t="s">
        <v>643</v>
      </c>
      <c r="O52" s="51" t="s">
        <v>643</v>
      </c>
      <c r="P52" s="51" t="s">
        <v>643</v>
      </c>
      <c r="Q52" s="51" t="s">
        <v>643</v>
      </c>
      <c r="R52" s="51" t="s">
        <v>639</v>
      </c>
      <c r="S52" s="51" t="s">
        <v>638</v>
      </c>
      <c r="T52" s="51" t="s">
        <v>2210</v>
      </c>
      <c r="U52" s="51" t="s">
        <v>2210</v>
      </c>
      <c r="V52" s="51" t="s">
        <v>643</v>
      </c>
      <c r="W52" s="51" t="s">
        <v>643</v>
      </c>
      <c r="X52" s="51" t="s">
        <v>643</v>
      </c>
      <c r="Y52" s="51" t="s">
        <v>643</v>
      </c>
      <c r="Z52" s="51" t="s">
        <v>643</v>
      </c>
      <c r="AA52" s="51" t="s">
        <v>643</v>
      </c>
      <c r="AB52" s="51" t="s">
        <v>639</v>
      </c>
      <c r="AC52" s="51" t="s">
        <v>639</v>
      </c>
      <c r="AD52" s="51" t="s">
        <v>638</v>
      </c>
      <c r="AE52" s="51" t="s">
        <v>638</v>
      </c>
      <c r="AF52" s="106" t="s">
        <v>2211</v>
      </c>
      <c r="AG52" s="106" t="s">
        <v>638</v>
      </c>
      <c r="AH52" s="51" t="s">
        <v>639</v>
      </c>
      <c r="AI52" s="51" t="s">
        <v>638</v>
      </c>
      <c r="AJ52" s="51" t="s">
        <v>638</v>
      </c>
      <c r="AK52" s="51" t="s">
        <v>638</v>
      </c>
      <c r="AL52" s="51" t="s">
        <v>643</v>
      </c>
      <c r="AM52" s="51" t="s">
        <v>638</v>
      </c>
      <c r="AN52" s="106" t="s">
        <v>2212</v>
      </c>
      <c r="AO52" s="106" t="s">
        <v>2213</v>
      </c>
      <c r="AP52" s="106" t="s">
        <v>2214</v>
      </c>
      <c r="AQ52" s="106" t="s">
        <v>2215</v>
      </c>
      <c r="AR52" s="106" t="s">
        <v>2216</v>
      </c>
      <c r="AS52" s="106" t="s">
        <v>2216</v>
      </c>
      <c r="AT52" s="106" t="s">
        <v>2216</v>
      </c>
      <c r="AU52" s="106" t="s">
        <v>2216</v>
      </c>
      <c r="AV52" s="106" t="s">
        <v>2216</v>
      </c>
      <c r="AW52" s="106" t="s">
        <v>2216</v>
      </c>
      <c r="AX52" s="106" t="s">
        <v>2216</v>
      </c>
      <c r="AY52" s="106" t="s">
        <v>2216</v>
      </c>
      <c r="AZ52" s="106" t="s">
        <v>2216</v>
      </c>
      <c r="BA52" s="51" t="s">
        <v>643</v>
      </c>
      <c r="BB52" s="106" t="s">
        <v>2217</v>
      </c>
      <c r="BC52" s="51" t="s">
        <v>643</v>
      </c>
      <c r="BD52" s="134" t="s">
        <v>914</v>
      </c>
      <c r="BE52" s="134" t="s">
        <v>2692</v>
      </c>
      <c r="BF52" s="51" t="s">
        <v>914</v>
      </c>
      <c r="BG52" s="106" t="s">
        <v>2218</v>
      </c>
      <c r="BH52" s="51" t="s">
        <v>638</v>
      </c>
      <c r="BI52" s="51" t="s">
        <v>638</v>
      </c>
      <c r="BJ52" s="51" t="s">
        <v>638</v>
      </c>
      <c r="BK52" s="51" t="s">
        <v>638</v>
      </c>
      <c r="BL52" s="51" t="s">
        <v>639</v>
      </c>
      <c r="BM52" s="106" t="s">
        <v>2219</v>
      </c>
      <c r="BN52" s="106" t="s">
        <v>2219</v>
      </c>
      <c r="BO52" s="106" t="s">
        <v>638</v>
      </c>
      <c r="BP52" s="106" t="s">
        <v>2220</v>
      </c>
      <c r="BQ52" s="106" t="s">
        <v>2221</v>
      </c>
      <c r="BR52" s="106" t="s">
        <v>638</v>
      </c>
      <c r="BS52" s="106" t="s">
        <v>2222</v>
      </c>
      <c r="BT52" s="51" t="s">
        <v>294</v>
      </c>
      <c r="BU52" s="51" t="s">
        <v>294</v>
      </c>
      <c r="BV52" s="51" t="s">
        <v>294</v>
      </c>
      <c r="BW52" s="51" t="s">
        <v>294</v>
      </c>
      <c r="BX52" s="51" t="s">
        <v>294</v>
      </c>
      <c r="BY52" s="51" t="s">
        <v>294</v>
      </c>
      <c r="BZ52" s="51" t="s">
        <v>294</v>
      </c>
      <c r="CA52" s="51" t="s">
        <v>294</v>
      </c>
      <c r="CB52" s="51" t="s">
        <v>294</v>
      </c>
      <c r="CC52" s="51" t="s">
        <v>294</v>
      </c>
      <c r="CD52" s="51" t="s">
        <v>294</v>
      </c>
      <c r="CE52" s="51" t="s">
        <v>294</v>
      </c>
      <c r="CF52" s="51" t="s">
        <v>294</v>
      </c>
      <c r="CG52" s="51" t="s">
        <v>294</v>
      </c>
      <c r="CH52" s="51" t="s">
        <v>294</v>
      </c>
      <c r="CI52" s="51" t="s">
        <v>294</v>
      </c>
      <c r="CJ52" s="51" t="s">
        <v>294</v>
      </c>
      <c r="CK52" s="51" t="s">
        <v>294</v>
      </c>
      <c r="CL52" s="51" t="s">
        <v>294</v>
      </c>
      <c r="CM52" s="51" t="s">
        <v>294</v>
      </c>
      <c r="CN52" s="51" t="s">
        <v>294</v>
      </c>
      <c r="CO52" s="51" t="s">
        <v>294</v>
      </c>
      <c r="CP52" s="51" t="s">
        <v>294</v>
      </c>
      <c r="CQ52" s="54" t="s">
        <v>294</v>
      </c>
      <c r="CR52" s="51" t="s">
        <v>294</v>
      </c>
      <c r="CS52" s="51" t="s">
        <v>294</v>
      </c>
      <c r="CT52" s="51" t="s">
        <v>294</v>
      </c>
      <c r="CU52" s="51" t="s">
        <v>294</v>
      </c>
      <c r="CV52" s="51" t="s">
        <v>294</v>
      </c>
      <c r="CW52" s="51" t="s">
        <v>294</v>
      </c>
      <c r="CX52" s="54" t="s">
        <v>294</v>
      </c>
      <c r="CY52" s="51" t="s">
        <v>294</v>
      </c>
      <c r="CZ52" s="51" t="s">
        <v>294</v>
      </c>
      <c r="DA52" s="51" t="s">
        <v>294</v>
      </c>
      <c r="DB52" s="51" t="s">
        <v>294</v>
      </c>
      <c r="DC52" s="51" t="s">
        <v>294</v>
      </c>
      <c r="DD52" s="51" t="s">
        <v>294</v>
      </c>
      <c r="DE52" s="54" t="s">
        <v>294</v>
      </c>
      <c r="DF52" s="51" t="s">
        <v>294</v>
      </c>
      <c r="DG52" s="106" t="s">
        <v>2693</v>
      </c>
      <c r="DH52" s="51" t="s">
        <v>294</v>
      </c>
      <c r="DI52" s="51" t="s">
        <v>294</v>
      </c>
      <c r="DJ52" s="51" t="s">
        <v>294</v>
      </c>
      <c r="DK52" s="51" t="s">
        <v>294</v>
      </c>
      <c r="DL52" s="51" t="s">
        <v>294</v>
      </c>
      <c r="DM52" s="51" t="s">
        <v>294</v>
      </c>
      <c r="DN52" s="51" t="s">
        <v>294</v>
      </c>
      <c r="DO52" s="54"/>
      <c r="DP52" s="106" t="s">
        <v>2223</v>
      </c>
      <c r="DQ52" s="106" t="s">
        <v>2224</v>
      </c>
      <c r="DR52" s="106" t="s">
        <v>2224</v>
      </c>
      <c r="DS52" s="106" t="s">
        <v>2224</v>
      </c>
      <c r="DT52" s="106" t="s">
        <v>2224</v>
      </c>
      <c r="DU52" s="106" t="s">
        <v>2224</v>
      </c>
      <c r="DW52" s="51" t="s">
        <v>643</v>
      </c>
      <c r="DX52" s="51" t="s">
        <v>643</v>
      </c>
      <c r="DY52" s="51" t="s">
        <v>643</v>
      </c>
      <c r="DZ52" s="51" t="s">
        <v>643</v>
      </c>
      <c r="EA52" s="51" t="s">
        <v>643</v>
      </c>
      <c r="EB52" s="51" t="s">
        <v>643</v>
      </c>
      <c r="EC52" s="51" t="s">
        <v>643</v>
      </c>
      <c r="ED52" s="51" t="s">
        <v>643</v>
      </c>
      <c r="EE52" s="51" t="s">
        <v>643</v>
      </c>
      <c r="EF52" s="51" t="s">
        <v>643</v>
      </c>
      <c r="EG52" s="51" t="s">
        <v>643</v>
      </c>
      <c r="EH52" s="51" t="s">
        <v>643</v>
      </c>
      <c r="EI52" s="51" t="s">
        <v>643</v>
      </c>
      <c r="EJ52" s="51" t="s">
        <v>643</v>
      </c>
      <c r="EK52" s="51" t="s">
        <v>643</v>
      </c>
      <c r="EL52" s="51" t="s">
        <v>643</v>
      </c>
      <c r="EM52" s="51" t="s">
        <v>643</v>
      </c>
      <c r="EN52" s="51" t="s">
        <v>643</v>
      </c>
      <c r="EO52" s="51" t="s">
        <v>643</v>
      </c>
      <c r="EP52" s="51" t="s">
        <v>643</v>
      </c>
      <c r="EQ52" s="51" t="s">
        <v>643</v>
      </c>
      <c r="ER52" s="51" t="s">
        <v>643</v>
      </c>
      <c r="ES52" s="51" t="s">
        <v>643</v>
      </c>
      <c r="ET52" s="51" t="s">
        <v>643</v>
      </c>
      <c r="EU52" s="51" t="s">
        <v>643</v>
      </c>
      <c r="EV52" s="51" t="s">
        <v>643</v>
      </c>
      <c r="EW52" s="51" t="s">
        <v>643</v>
      </c>
      <c r="EX52" s="54"/>
      <c r="EZ52" s="51" t="s">
        <v>638</v>
      </c>
      <c r="FA52" s="51" t="s">
        <v>638</v>
      </c>
      <c r="FB52" s="51" t="s">
        <v>638</v>
      </c>
      <c r="FC52" s="106" t="s">
        <v>2225</v>
      </c>
      <c r="FD52" s="106" t="s">
        <v>2226</v>
      </c>
      <c r="FE52" s="106" t="s">
        <v>2227</v>
      </c>
      <c r="FF52" s="51" t="s">
        <v>639</v>
      </c>
      <c r="FG52" s="51" t="s">
        <v>639</v>
      </c>
      <c r="FH52" s="51" t="s">
        <v>638</v>
      </c>
      <c r="FI52" s="51" t="s">
        <v>639</v>
      </c>
      <c r="FJ52" s="106" t="s">
        <v>2228</v>
      </c>
      <c r="FK52" s="54"/>
      <c r="FL52" s="51" t="s">
        <v>638</v>
      </c>
      <c r="FM52" s="51" t="s">
        <v>638</v>
      </c>
      <c r="FN52" s="51" t="s">
        <v>638</v>
      </c>
      <c r="FO52" s="51" t="s">
        <v>638</v>
      </c>
      <c r="FP52" s="51" t="s">
        <v>638</v>
      </c>
      <c r="FQ52" s="51" t="s">
        <v>2229</v>
      </c>
      <c r="FR52" s="106" t="s">
        <v>2230</v>
      </c>
      <c r="FT52" s="51" t="s">
        <v>638</v>
      </c>
      <c r="FU52" s="106" t="s">
        <v>2231</v>
      </c>
      <c r="FV52" s="106" t="s">
        <v>2232</v>
      </c>
      <c r="FW52" s="51" t="s">
        <v>638</v>
      </c>
      <c r="FX52" s="51" t="s">
        <v>638</v>
      </c>
      <c r="FY52" s="51" t="s">
        <v>638</v>
      </c>
      <c r="FZ52" s="51" t="s">
        <v>638</v>
      </c>
      <c r="GA52" s="51" t="s">
        <v>638</v>
      </c>
      <c r="GB52" s="51" t="s">
        <v>638</v>
      </c>
      <c r="GC52" s="106" t="s">
        <v>2233</v>
      </c>
      <c r="GD52" s="54"/>
      <c r="GE52" s="51" t="s">
        <v>643</v>
      </c>
      <c r="GF52" s="51" t="s">
        <v>643</v>
      </c>
      <c r="GG52" s="51" t="s">
        <v>643</v>
      </c>
      <c r="GH52" s="51" t="s">
        <v>643</v>
      </c>
      <c r="GI52" s="51" t="s">
        <v>643</v>
      </c>
      <c r="GK52" s="51" t="s">
        <v>643</v>
      </c>
      <c r="GL52" s="134" t="s">
        <v>2234</v>
      </c>
      <c r="GM52" s="134" t="s">
        <v>2235</v>
      </c>
      <c r="GN52" s="134" t="s">
        <v>2234</v>
      </c>
      <c r="GO52" s="106" t="s">
        <v>2236</v>
      </c>
      <c r="GP52" s="51" t="s">
        <v>294</v>
      </c>
      <c r="GQ52" s="51" t="s">
        <v>294</v>
      </c>
      <c r="GR52" s="106" t="s">
        <v>2237</v>
      </c>
      <c r="GS52" s="106" t="s">
        <v>2238</v>
      </c>
      <c r="GT52" s="51" t="s">
        <v>643</v>
      </c>
      <c r="GU52" s="51" t="s">
        <v>643</v>
      </c>
      <c r="GV52" s="51" t="s">
        <v>643</v>
      </c>
      <c r="GW52" s="51" t="s">
        <v>643</v>
      </c>
      <c r="GX52" s="51" t="s">
        <v>643</v>
      </c>
      <c r="GY52" s="51" t="s">
        <v>643</v>
      </c>
      <c r="GZ52" s="51" t="s">
        <v>643</v>
      </c>
      <c r="HA52" s="51" t="s">
        <v>643</v>
      </c>
      <c r="HB52" s="51" t="s">
        <v>643</v>
      </c>
      <c r="HC52" s="51" t="s">
        <v>643</v>
      </c>
      <c r="HD52" s="51" t="s">
        <v>643</v>
      </c>
      <c r="HE52" s="51" t="s">
        <v>643</v>
      </c>
      <c r="HF52" s="51" t="s">
        <v>643</v>
      </c>
      <c r="HG52" s="51" t="s">
        <v>643</v>
      </c>
      <c r="HH52" s="51" t="s">
        <v>643</v>
      </c>
      <c r="HI52" s="51" t="s">
        <v>643</v>
      </c>
      <c r="HJ52" s="51" t="s">
        <v>643</v>
      </c>
      <c r="HK52" s="51" t="s">
        <v>643</v>
      </c>
      <c r="HL52" s="51" t="s">
        <v>643</v>
      </c>
      <c r="HM52" s="51" t="s">
        <v>643</v>
      </c>
      <c r="HN52" s="51" t="s">
        <v>643</v>
      </c>
      <c r="HO52" s="51" t="s">
        <v>643</v>
      </c>
      <c r="HP52" s="51" t="s">
        <v>643</v>
      </c>
      <c r="HQ52" s="51" t="s">
        <v>638</v>
      </c>
      <c r="HR52" s="51" t="s">
        <v>643</v>
      </c>
      <c r="HS52" s="51" t="s">
        <v>643</v>
      </c>
      <c r="HT52" s="51" t="s">
        <v>643</v>
      </c>
      <c r="HU52" s="51" t="s">
        <v>643</v>
      </c>
      <c r="HV52" s="51" t="s">
        <v>643</v>
      </c>
      <c r="HW52" s="51" t="s">
        <v>643</v>
      </c>
      <c r="HX52" s="51" t="s">
        <v>643</v>
      </c>
      <c r="HY52" s="51" t="s">
        <v>643</v>
      </c>
      <c r="HZ52" s="51" t="s">
        <v>638</v>
      </c>
      <c r="IA52" s="51" t="s">
        <v>638</v>
      </c>
      <c r="IB52" s="51" t="s">
        <v>643</v>
      </c>
      <c r="IC52" s="51" t="s">
        <v>638</v>
      </c>
      <c r="ID52" s="51" t="s">
        <v>643</v>
      </c>
      <c r="IF52" s="51" t="s">
        <v>643</v>
      </c>
      <c r="IG52" s="51" t="s">
        <v>643</v>
      </c>
      <c r="IH52" s="51" t="s">
        <v>643</v>
      </c>
      <c r="II52" s="51" t="s">
        <v>643</v>
      </c>
      <c r="IJ52" s="51" t="s">
        <v>643</v>
      </c>
      <c r="IK52" s="51" t="s">
        <v>643</v>
      </c>
      <c r="IL52" s="51" t="s">
        <v>643</v>
      </c>
      <c r="IM52" s="51" t="s">
        <v>643</v>
      </c>
      <c r="IN52" s="51" t="s">
        <v>643</v>
      </c>
      <c r="IO52" s="51" t="s">
        <v>643</v>
      </c>
      <c r="IP52" s="54" t="s">
        <v>643</v>
      </c>
      <c r="IQ52" s="51" t="s">
        <v>643</v>
      </c>
      <c r="IR52" s="51" t="s">
        <v>643</v>
      </c>
      <c r="IS52" s="51" t="s">
        <v>643</v>
      </c>
      <c r="IT52" s="51" t="s">
        <v>643</v>
      </c>
      <c r="IU52" s="51" t="s">
        <v>643</v>
      </c>
      <c r="IV52" s="51" t="s">
        <v>643</v>
      </c>
      <c r="IW52" s="51" t="s">
        <v>643</v>
      </c>
      <c r="IX52" s="51" t="s">
        <v>643</v>
      </c>
      <c r="IY52" s="106" t="s">
        <v>2239</v>
      </c>
      <c r="IZ52" s="51" t="s">
        <v>638</v>
      </c>
      <c r="JA52" s="106" t="s">
        <v>2240</v>
      </c>
      <c r="JB52" s="51" t="s">
        <v>639</v>
      </c>
      <c r="JC52" s="51" t="s">
        <v>639</v>
      </c>
      <c r="JD52" s="51" t="s">
        <v>639</v>
      </c>
      <c r="JG52" s="51" t="s">
        <v>643</v>
      </c>
      <c r="JH52" s="51" t="s">
        <v>643</v>
      </c>
      <c r="JI52" s="51" t="s">
        <v>643</v>
      </c>
      <c r="JJ52" s="54"/>
      <c r="JK52" s="51" t="s">
        <v>294</v>
      </c>
      <c r="JL52" s="51" t="s">
        <v>638</v>
      </c>
      <c r="JM52" s="106" t="s">
        <v>2241</v>
      </c>
      <c r="JN52" s="51" t="s">
        <v>643</v>
      </c>
      <c r="JO52" s="51" t="s">
        <v>643</v>
      </c>
      <c r="JP52" s="51" t="s">
        <v>643</v>
      </c>
      <c r="JQ52" s="51" t="s">
        <v>643</v>
      </c>
      <c r="JR52" s="51" t="s">
        <v>643</v>
      </c>
      <c r="JS52" s="51" t="s">
        <v>643</v>
      </c>
      <c r="JT52" s="51" t="s">
        <v>643</v>
      </c>
      <c r="JU52" s="51" t="s">
        <v>643</v>
      </c>
      <c r="JV52" s="51" t="s">
        <v>643</v>
      </c>
      <c r="JW52" s="51" t="s">
        <v>643</v>
      </c>
      <c r="JX52" s="51" t="s">
        <v>643</v>
      </c>
      <c r="JY52" s="51" t="s">
        <v>643</v>
      </c>
      <c r="JZ52" s="51" t="s">
        <v>643</v>
      </c>
      <c r="KA52" s="51" t="s">
        <v>643</v>
      </c>
      <c r="KB52" s="51" t="s">
        <v>643</v>
      </c>
      <c r="KC52" s="51" t="s">
        <v>643</v>
      </c>
      <c r="KD52" s="51" t="s">
        <v>643</v>
      </c>
      <c r="KE52" s="51" t="s">
        <v>643</v>
      </c>
      <c r="KF52" s="51" t="s">
        <v>643</v>
      </c>
      <c r="KG52" s="51" t="s">
        <v>643</v>
      </c>
      <c r="KH52" s="51" t="s">
        <v>643</v>
      </c>
      <c r="KI52" s="51" t="s">
        <v>643</v>
      </c>
      <c r="KJ52" s="51" t="s">
        <v>643</v>
      </c>
      <c r="KK52" s="51" t="s">
        <v>643</v>
      </c>
      <c r="KL52" s="51" t="s">
        <v>643</v>
      </c>
      <c r="KM52" s="51" t="s">
        <v>643</v>
      </c>
      <c r="KN52" s="51" t="s">
        <v>643</v>
      </c>
      <c r="KO52" s="51" t="s">
        <v>643</v>
      </c>
      <c r="KP52" s="51" t="s">
        <v>643</v>
      </c>
      <c r="KQ52" s="51" t="s">
        <v>643</v>
      </c>
      <c r="KR52" s="51" t="s">
        <v>643</v>
      </c>
      <c r="KS52" s="51" t="s">
        <v>643</v>
      </c>
      <c r="KT52" s="51" t="s">
        <v>643</v>
      </c>
      <c r="KU52" s="51" t="s">
        <v>643</v>
      </c>
      <c r="KV52" s="51" t="s">
        <v>643</v>
      </c>
      <c r="KW52" s="51" t="s">
        <v>643</v>
      </c>
      <c r="KX52" s="51" t="s">
        <v>643</v>
      </c>
      <c r="KY52" s="51" t="s">
        <v>643</v>
      </c>
      <c r="KZ52" s="51" t="s">
        <v>643</v>
      </c>
      <c r="LA52" s="51" t="s">
        <v>643</v>
      </c>
      <c r="LB52" s="51" t="s">
        <v>643</v>
      </c>
      <c r="LC52" s="51" t="s">
        <v>643</v>
      </c>
      <c r="LD52" s="51" t="s">
        <v>643</v>
      </c>
      <c r="LE52" s="51" t="s">
        <v>643</v>
      </c>
      <c r="LF52" s="51" t="s">
        <v>643</v>
      </c>
      <c r="LG52" s="51" t="s">
        <v>643</v>
      </c>
      <c r="LH52" s="51" t="s">
        <v>643</v>
      </c>
      <c r="LI52" s="51" t="s">
        <v>643</v>
      </c>
      <c r="LJ52" s="51" t="s">
        <v>643</v>
      </c>
      <c r="LK52" s="51" t="s">
        <v>638</v>
      </c>
      <c r="LL52" s="51" t="s">
        <v>638</v>
      </c>
      <c r="LM52" s="51" t="s">
        <v>638</v>
      </c>
      <c r="LN52" s="51" t="s">
        <v>638</v>
      </c>
      <c r="LO52" s="51" t="s">
        <v>638</v>
      </c>
      <c r="LP52" s="51" t="s">
        <v>638</v>
      </c>
      <c r="LQ52" s="51" t="s">
        <v>638</v>
      </c>
      <c r="LR52" s="51" t="s">
        <v>638</v>
      </c>
      <c r="LS52" s="51" t="s">
        <v>638</v>
      </c>
      <c r="LT52" s="51" t="s">
        <v>638</v>
      </c>
      <c r="LU52" s="51" t="s">
        <v>638</v>
      </c>
      <c r="LV52" s="51" t="s">
        <v>638</v>
      </c>
      <c r="LW52" s="51" t="s">
        <v>638</v>
      </c>
      <c r="LX52" s="106" t="s">
        <v>2242</v>
      </c>
      <c r="LZ52" s="106" t="s">
        <v>2243</v>
      </c>
      <c r="MA52" s="51" t="s">
        <v>639</v>
      </c>
      <c r="MB52" s="51" t="s">
        <v>638</v>
      </c>
      <c r="MC52" s="51" t="s">
        <v>639</v>
      </c>
      <c r="MD52" s="51" t="s">
        <v>639</v>
      </c>
      <c r="ME52" s="51" t="s">
        <v>639</v>
      </c>
      <c r="MF52" s="51" t="s">
        <v>639</v>
      </c>
      <c r="MH52" s="51" t="s">
        <v>638</v>
      </c>
      <c r="MI52" s="51" t="s">
        <v>639</v>
      </c>
      <c r="MJ52" s="51" t="s">
        <v>639</v>
      </c>
      <c r="MK52" s="51" t="s">
        <v>2244</v>
      </c>
      <c r="MM52" s="51" t="s">
        <v>643</v>
      </c>
      <c r="MN52" s="51" t="s">
        <v>643</v>
      </c>
      <c r="MO52" s="51" t="s">
        <v>643</v>
      </c>
      <c r="MP52" s="51" t="s">
        <v>643</v>
      </c>
      <c r="MQ52" s="51" t="s">
        <v>643</v>
      </c>
      <c r="MS52" s="51" t="s">
        <v>638</v>
      </c>
      <c r="MT52" s="51" t="s">
        <v>638</v>
      </c>
      <c r="MU52" s="51" t="s">
        <v>638</v>
      </c>
      <c r="MV52" s="51" t="s">
        <v>638</v>
      </c>
      <c r="MW52" s="51" t="s">
        <v>638</v>
      </c>
      <c r="MX52" s="51" t="s">
        <v>639</v>
      </c>
      <c r="MY52" s="51" t="s">
        <v>2245</v>
      </c>
      <c r="NA52" s="51" t="s">
        <v>638</v>
      </c>
      <c r="NB52" s="106" t="s">
        <v>2246</v>
      </c>
      <c r="NC52" s="51" t="s">
        <v>294</v>
      </c>
      <c r="ND52" s="51" t="s">
        <v>638</v>
      </c>
      <c r="NE52" s="51" t="s">
        <v>638</v>
      </c>
      <c r="NF52" s="51" t="s">
        <v>638</v>
      </c>
      <c r="NG52" s="51" t="s">
        <v>638</v>
      </c>
      <c r="NH52" s="51" t="s">
        <v>638</v>
      </c>
      <c r="NI52" s="51" t="s">
        <v>638</v>
      </c>
      <c r="NJ52" s="51" t="s">
        <v>643</v>
      </c>
      <c r="NK52" s="51" t="s">
        <v>643</v>
      </c>
      <c r="NL52" s="51" t="str">
        <f>IF(OR(EXACT(Table1[[#This Row],[TR IPCC scenarios]],"Yes"), EXACT(Table1[[#This Row],[PR IPCC scenarios]],"Yes")),"Yes","No")</f>
        <v>Yes</v>
      </c>
      <c r="NM52" s="52" t="str">
        <f>IF(OR(EXACT(Table1[[#This Row],[TR NGFS scenarios]],"Yes"), EXACT(Table1[[#This Row],[PR NGFS scenarios]],"Yes")),"Yes","No")</f>
        <v>No</v>
      </c>
      <c r="NN52" s="51" t="str">
        <f>IF(OR(EXACT(Table1[[#This Row],[Geographic Coverage - Global (PR)]],"Yes"), EXACT(Table1[[#This Row],[Geographic Coverage - Global (TR)]],"Yes")),"Yes","No")</f>
        <v>Yes</v>
      </c>
      <c r="NO52" s="51" t="str">
        <f>IF(OR(EXACT(Table1[[#This Row],[Geographic Coverage - Europe (TR)]],"Yes"), EXACT(Table1[[#This Row],[Geographic Coverage - Europe (PR)]],"Yes")),"Yes","No")</f>
        <v>Yes</v>
      </c>
      <c r="NP52" s="51" t="str">
        <f>IF(OR(EXACT(Table1[[#This Row],[Geographic Coverage - APAC (TR)]],"Yes"), EXACT(Table1[[#This Row],[Geographic Coverage - APAC (PR)]],"Yes")),"Yes","No")</f>
        <v>Yes</v>
      </c>
      <c r="NQ52" s="51" t="str">
        <f>IF(OR(EXACT(Table1[[#This Row],[Geographic Coverage - Africa (TR)]],"Yes"), EXACT(Table1[[#This Row],[Geographic Coverage - Africa (PR)]],"Yes")),"Yes","No")</f>
        <v>Yes</v>
      </c>
      <c r="NR52" s="51" t="str">
        <f>IF(OR(EXACT(Table1[[#This Row],[Geographic Coverage - North America (TR)]],"Yes"), EXACT(Table1[[#This Row],[Geographic Coverage - North America (PR)]],"Yes")),"Yes","No")</f>
        <v>Yes</v>
      </c>
      <c r="NS52" s="51" t="str">
        <f>IF(OR(EXACT(Table1[[#This Row],[Geographic Coverage - North America (TR)]],"Yes"), EXACT(Table1[[#This Row],[Geographic Coverage - North America (PR)]],"Yes")),"Yes","No")</f>
        <v>Yes</v>
      </c>
      <c r="NT52" s="51" t="str">
        <f>IF(OR(EXACT(Table1[[#This Row],[Coverage of Asset Classes - Equities]],"Yes"), EXACT(Table1[[#This Row],[Coverage of Asset Classes - Equities (Physical Risks)]],"Yes")),"Yes","No")</f>
        <v>Yes</v>
      </c>
      <c r="NU52" s="51" t="str">
        <f>IF(OR(EXACT(Table1[[#This Row],[Coverage of Asset Classes - Mortgages]],"Yes"), EXACT(Table1[[#This Row],[Coverage of Asset Classes -Mortgages (Physical Risks)]],"Yes")),"Yes","No")</f>
        <v>Yes</v>
      </c>
      <c r="NV52" s="51" t="str">
        <f>IF(OR(EXACT(Table1[[#This Row],[Coverage of Asset Classes - Real Estate / Real Assets]],"Yes"), EXACT(Table1[[#This Row],[Coverage of Asset Classes - Real Estate / Real Assets (Physical Risks)]],"Yes")),"Yes","No")</f>
        <v>Yes</v>
      </c>
      <c r="NW52" s="51" t="str">
        <f>IF(OR(EXACT(Table1[[#This Row],[Coverage of Asset Classes - Bonds, government]],"Yes"), EXACT(Table1[[#This Row],[Coverage of Asset Classes - Bonds, government (Physical Risks)]],"Yes")),"Yes","No")</f>
        <v>Yes</v>
      </c>
      <c r="NX52" s="51" t="str">
        <f>IF(OR(EXACT(Table1[[#This Row],[Coverage of Asset Classes - Bonds, corporate]],"Yes"), EXACT(Table1[[#This Row],[Coverage of Asset Classes - Bonds, corporate (Physical Risks)]],"Yes")),"Yes","No")</f>
        <v>Yes</v>
      </c>
      <c r="NY52" s="51" t="str">
        <f>IF(OR(EXACT(Table1[[#This Row],[Coverage of Asset Classes - Commodities]],"Yes"), EXACT(Table1[[#This Row],[Coverage of Asset Classes - Commodities (Physical Risks)]],"Yes")),"Yes","No")</f>
        <v>No</v>
      </c>
      <c r="NZ52" s="51" t="s">
        <v>643</v>
      </c>
      <c r="OA52" s="51" t="s">
        <v>643</v>
      </c>
      <c r="OB52" s="51" t="s">
        <v>643</v>
      </c>
    </row>
    <row r="53" spans="1:392" s="51" customFormat="1" ht="15.95" customHeight="1" x14ac:dyDescent="0.25">
      <c r="A53" s="51" t="s">
        <v>141</v>
      </c>
      <c r="B53" s="51" t="s">
        <v>679</v>
      </c>
      <c r="C53" s="51" t="s">
        <v>26</v>
      </c>
      <c r="D53" s="51" t="s">
        <v>142</v>
      </c>
      <c r="E53" s="129" t="s">
        <v>2247</v>
      </c>
      <c r="F53" s="127" t="s">
        <v>143</v>
      </c>
      <c r="G53" s="127" t="s">
        <v>144</v>
      </c>
      <c r="H53" s="127" t="s">
        <v>2248</v>
      </c>
      <c r="I53" s="127" t="s">
        <v>2249</v>
      </c>
      <c r="J53" s="51" t="s">
        <v>643</v>
      </c>
      <c r="K53" s="51" t="s">
        <v>643</v>
      </c>
      <c r="L53" s="51" t="s">
        <v>643</v>
      </c>
      <c r="M53" s="51" t="s">
        <v>643</v>
      </c>
      <c r="N53" s="51" t="s">
        <v>643</v>
      </c>
      <c r="O53" s="51" t="s">
        <v>643</v>
      </c>
      <c r="P53" s="51" t="s">
        <v>643</v>
      </c>
      <c r="Q53" s="51" t="s">
        <v>643</v>
      </c>
      <c r="R53" s="51" t="s">
        <v>639</v>
      </c>
      <c r="S53" s="51" t="s">
        <v>638</v>
      </c>
      <c r="T53" s="127" t="s">
        <v>643</v>
      </c>
      <c r="U53" s="127" t="s">
        <v>643</v>
      </c>
      <c r="V53" s="127" t="s">
        <v>643</v>
      </c>
      <c r="W53" s="127" t="s">
        <v>643</v>
      </c>
      <c r="X53" s="127" t="s">
        <v>643</v>
      </c>
      <c r="Y53" s="127" t="s">
        <v>643</v>
      </c>
      <c r="Z53" s="127" t="s">
        <v>643</v>
      </c>
      <c r="AA53" s="127" t="s">
        <v>643</v>
      </c>
      <c r="AB53" s="127" t="s">
        <v>643</v>
      </c>
      <c r="AC53" s="127" t="s">
        <v>638</v>
      </c>
      <c r="AD53" s="127" t="s">
        <v>638</v>
      </c>
      <c r="AE53" s="127" t="s">
        <v>643</v>
      </c>
      <c r="AF53" s="127" t="s">
        <v>643</v>
      </c>
      <c r="AG53" s="127" t="s">
        <v>643</v>
      </c>
      <c r="AH53" s="127" t="s">
        <v>643</v>
      </c>
      <c r="AI53" s="127" t="s">
        <v>643</v>
      </c>
      <c r="AJ53" s="127" t="s">
        <v>643</v>
      </c>
      <c r="AK53" s="127" t="s">
        <v>643</v>
      </c>
      <c r="AL53" s="127" t="s">
        <v>643</v>
      </c>
      <c r="AM53" s="127" t="s">
        <v>643</v>
      </c>
      <c r="AN53" s="51" t="s">
        <v>643</v>
      </c>
      <c r="AO53" s="127" t="s">
        <v>643</v>
      </c>
      <c r="AP53" s="127" t="s">
        <v>643</v>
      </c>
      <c r="AQ53" s="127" t="s">
        <v>638</v>
      </c>
      <c r="AR53" s="127" t="s">
        <v>638</v>
      </c>
      <c r="AS53" s="127" t="s">
        <v>643</v>
      </c>
      <c r="AT53" s="127" t="s">
        <v>643</v>
      </c>
      <c r="AU53" s="127" t="s">
        <v>643</v>
      </c>
      <c r="AV53" s="127" t="s">
        <v>643</v>
      </c>
      <c r="AW53" s="127" t="s">
        <v>643</v>
      </c>
      <c r="AX53" s="127" t="s">
        <v>643</v>
      </c>
      <c r="AY53" s="127" t="s">
        <v>643</v>
      </c>
      <c r="AZ53" s="127" t="s">
        <v>643</v>
      </c>
      <c r="BA53" s="127" t="s">
        <v>643</v>
      </c>
      <c r="BB53" s="127" t="s">
        <v>643</v>
      </c>
      <c r="BC53" s="127" t="s">
        <v>643</v>
      </c>
      <c r="BD53" s="127" t="s">
        <v>643</v>
      </c>
      <c r="BE53" s="127" t="s">
        <v>643</v>
      </c>
      <c r="BF53" s="127" t="s">
        <v>643</v>
      </c>
      <c r="BG53" s="127" t="s">
        <v>643</v>
      </c>
      <c r="BH53" s="127" t="s">
        <v>643</v>
      </c>
      <c r="BI53" s="127" t="s">
        <v>643</v>
      </c>
      <c r="BJ53" s="127" t="s">
        <v>643</v>
      </c>
      <c r="BK53" s="127" t="s">
        <v>643</v>
      </c>
      <c r="BL53" s="127" t="s">
        <v>643</v>
      </c>
      <c r="BM53" s="34" t="s">
        <v>643</v>
      </c>
      <c r="BN53" s="127" t="s">
        <v>643</v>
      </c>
      <c r="BO53" s="127" t="s">
        <v>643</v>
      </c>
      <c r="BP53" s="127" t="s">
        <v>643</v>
      </c>
      <c r="BQ53" s="127" t="s">
        <v>643</v>
      </c>
      <c r="BR53" s="127" t="s">
        <v>643</v>
      </c>
      <c r="BS53" s="127" t="s">
        <v>643</v>
      </c>
      <c r="BT53" s="127" t="s">
        <v>638</v>
      </c>
      <c r="BU53" s="127" t="s">
        <v>638</v>
      </c>
      <c r="BV53" s="127" t="s">
        <v>643</v>
      </c>
      <c r="BW53" s="127" t="s">
        <v>643</v>
      </c>
      <c r="BX53" s="127" t="s">
        <v>643</v>
      </c>
      <c r="BY53" s="127" t="s">
        <v>643</v>
      </c>
      <c r="BZ53" s="127" t="s">
        <v>643</v>
      </c>
      <c r="CA53" s="127" t="s">
        <v>638</v>
      </c>
      <c r="CB53" s="127" t="s">
        <v>638</v>
      </c>
      <c r="CC53" s="127" t="s">
        <v>638</v>
      </c>
      <c r="CD53" s="127" t="s">
        <v>638</v>
      </c>
      <c r="CE53" s="127" t="s">
        <v>643</v>
      </c>
      <c r="CF53" s="127" t="s">
        <v>643</v>
      </c>
      <c r="CG53" s="127" t="s">
        <v>643</v>
      </c>
      <c r="CH53" s="127" t="s">
        <v>643</v>
      </c>
      <c r="CI53" s="127" t="s">
        <v>643</v>
      </c>
      <c r="CJ53" s="127" t="s">
        <v>643</v>
      </c>
      <c r="CK53" s="127" t="s">
        <v>643</v>
      </c>
      <c r="CL53" s="127" t="s">
        <v>638</v>
      </c>
      <c r="CM53" s="127" t="s">
        <v>638</v>
      </c>
      <c r="CN53" s="127" t="s">
        <v>643</v>
      </c>
      <c r="CO53" s="127" t="s">
        <v>643</v>
      </c>
      <c r="CP53" s="51" t="s">
        <v>643</v>
      </c>
      <c r="CR53" s="127" t="s">
        <v>643</v>
      </c>
      <c r="CS53" s="127" t="s">
        <v>643</v>
      </c>
      <c r="CT53" s="127" t="s">
        <v>643</v>
      </c>
      <c r="CU53" s="127" t="s">
        <v>643</v>
      </c>
      <c r="CV53" s="127" t="s">
        <v>643</v>
      </c>
      <c r="CW53" s="127" t="s">
        <v>643</v>
      </c>
      <c r="CX53" s="34" t="s">
        <v>643</v>
      </c>
      <c r="CY53" s="127" t="s">
        <v>643</v>
      </c>
      <c r="CZ53" s="127" t="s">
        <v>638</v>
      </c>
      <c r="DA53" s="127" t="s">
        <v>638</v>
      </c>
      <c r="DB53" s="127" t="s">
        <v>638</v>
      </c>
      <c r="DC53" s="127" t="s">
        <v>638</v>
      </c>
      <c r="DD53" s="127" t="s">
        <v>639</v>
      </c>
      <c r="DE53"/>
      <c r="DF53" s="127" t="s">
        <v>643</v>
      </c>
      <c r="DG53" s="127" t="s">
        <v>643</v>
      </c>
      <c r="DH53" s="127" t="s">
        <v>638</v>
      </c>
      <c r="DI53" s="127" t="s">
        <v>638</v>
      </c>
      <c r="DJ53" s="127" t="s">
        <v>638</v>
      </c>
      <c r="DK53" s="127" t="s">
        <v>638</v>
      </c>
      <c r="DL53" s="127" t="s">
        <v>638</v>
      </c>
      <c r="DM53" s="127" t="s">
        <v>638</v>
      </c>
      <c r="DN53" s="127" t="s">
        <v>639</v>
      </c>
      <c r="DP53" s="127" t="s">
        <v>703</v>
      </c>
      <c r="DQ53" s="127" t="s">
        <v>638</v>
      </c>
      <c r="DR53" s="127" t="s">
        <v>638</v>
      </c>
      <c r="DS53" s="127" t="s">
        <v>643</v>
      </c>
      <c r="DT53" s="127" t="s">
        <v>643</v>
      </c>
      <c r="DU53" s="127" t="s">
        <v>638</v>
      </c>
      <c r="DW53" s="127" t="s">
        <v>638</v>
      </c>
      <c r="DX53" s="127" t="s">
        <v>638</v>
      </c>
      <c r="DY53" s="127" t="s">
        <v>638</v>
      </c>
      <c r="DZ53" s="127" t="s">
        <v>639</v>
      </c>
      <c r="EB53" s="127" t="s">
        <v>643</v>
      </c>
      <c r="EC53" s="127" t="s">
        <v>643</v>
      </c>
      <c r="ED53" s="127" t="s">
        <v>643</v>
      </c>
      <c r="EE53" s="51" t="s">
        <v>639</v>
      </c>
      <c r="EF53" s="51" t="s">
        <v>643</v>
      </c>
      <c r="EG53" s="51" t="s">
        <v>643</v>
      </c>
      <c r="EH53" s="51" t="s">
        <v>643</v>
      </c>
      <c r="EI53" s="51" t="s">
        <v>643</v>
      </c>
      <c r="EJ53" s="51" t="s">
        <v>643</v>
      </c>
      <c r="EK53" s="51" t="s">
        <v>643</v>
      </c>
      <c r="EL53" s="51" t="s">
        <v>643</v>
      </c>
      <c r="EM53" s="51" t="s">
        <v>643</v>
      </c>
      <c r="EN53" s="51" t="s">
        <v>643</v>
      </c>
      <c r="EO53" s="51" t="s">
        <v>643</v>
      </c>
      <c r="EP53" s="51" t="s">
        <v>643</v>
      </c>
      <c r="EQ53" s="51" t="s">
        <v>643</v>
      </c>
      <c r="ER53" s="127" t="s">
        <v>643</v>
      </c>
      <c r="ES53" s="127" t="s">
        <v>643</v>
      </c>
      <c r="ET53" s="127" t="s">
        <v>638</v>
      </c>
      <c r="EU53" s="127" t="s">
        <v>638</v>
      </c>
      <c r="EV53" s="127" t="s">
        <v>643</v>
      </c>
      <c r="EW53" s="51" t="s">
        <v>639</v>
      </c>
      <c r="EZ53" s="127" t="s">
        <v>638</v>
      </c>
      <c r="FA53" s="127" t="s">
        <v>638</v>
      </c>
      <c r="FB53" s="127" t="s">
        <v>643</v>
      </c>
      <c r="FC53" s="127" t="s">
        <v>643</v>
      </c>
      <c r="FD53" s="127" t="s">
        <v>643</v>
      </c>
      <c r="FE53" s="127" t="s">
        <v>643</v>
      </c>
      <c r="FF53" s="127" t="s">
        <v>638</v>
      </c>
      <c r="FG53" s="127" t="s">
        <v>638</v>
      </c>
      <c r="FH53" s="127" t="s">
        <v>638</v>
      </c>
      <c r="FI53" s="127" t="s">
        <v>643</v>
      </c>
      <c r="FJ53" s="51" t="s">
        <v>643</v>
      </c>
      <c r="FL53" s="127" t="s">
        <v>643</v>
      </c>
      <c r="FM53" s="127" t="s">
        <v>643</v>
      </c>
      <c r="FN53" s="127" t="s">
        <v>643</v>
      </c>
      <c r="FO53" s="127" t="s">
        <v>638</v>
      </c>
      <c r="FP53" s="127" t="s">
        <v>638</v>
      </c>
      <c r="FQ53" s="127" t="s">
        <v>643</v>
      </c>
      <c r="FR53" s="127" t="s">
        <v>1863</v>
      </c>
      <c r="FT53" s="51" t="s">
        <v>643</v>
      </c>
      <c r="FU53" s="51" t="s">
        <v>643</v>
      </c>
      <c r="FV53" s="51" t="s">
        <v>643</v>
      </c>
      <c r="FW53" s="51" t="s">
        <v>638</v>
      </c>
      <c r="FX53" s="51" t="s">
        <v>638</v>
      </c>
      <c r="FY53" s="51" t="s">
        <v>638</v>
      </c>
      <c r="FZ53" s="51" t="s">
        <v>638</v>
      </c>
      <c r="GA53" s="51" t="s">
        <v>638</v>
      </c>
      <c r="GB53" s="51" t="s">
        <v>638</v>
      </c>
      <c r="GC53" s="51" t="s">
        <v>639</v>
      </c>
      <c r="GE53" s="127" t="s">
        <v>643</v>
      </c>
      <c r="GF53" s="127" t="s">
        <v>643</v>
      </c>
      <c r="GG53" s="127" t="s">
        <v>643</v>
      </c>
      <c r="GH53" s="127" t="s">
        <v>643</v>
      </c>
      <c r="GI53" s="127" t="s">
        <v>643</v>
      </c>
      <c r="GK53" s="127" t="s">
        <v>643</v>
      </c>
      <c r="GL53" s="127" t="s">
        <v>643</v>
      </c>
      <c r="GM53" s="127" t="s">
        <v>643</v>
      </c>
      <c r="GN53" s="127" t="s">
        <v>643</v>
      </c>
      <c r="GO53" s="127" t="s">
        <v>643</v>
      </c>
      <c r="GP53" s="127" t="s">
        <v>643</v>
      </c>
      <c r="GQ53" s="127" t="s">
        <v>643</v>
      </c>
      <c r="GR53" s="127" t="s">
        <v>643</v>
      </c>
      <c r="GS53" s="127" t="s">
        <v>643</v>
      </c>
      <c r="GT53" s="127" t="s">
        <v>643</v>
      </c>
      <c r="GU53" s="127" t="s">
        <v>643</v>
      </c>
      <c r="GV53" s="127" t="s">
        <v>643</v>
      </c>
      <c r="GW53" s="127" t="s">
        <v>643</v>
      </c>
      <c r="GX53" s="127" t="s">
        <v>643</v>
      </c>
      <c r="GY53" s="127" t="s">
        <v>643</v>
      </c>
      <c r="GZ53" s="127" t="s">
        <v>643</v>
      </c>
      <c r="HA53" s="127" t="s">
        <v>643</v>
      </c>
      <c r="HB53" s="127" t="s">
        <v>643</v>
      </c>
      <c r="HC53" s="127" t="s">
        <v>643</v>
      </c>
      <c r="HD53" s="127" t="s">
        <v>643</v>
      </c>
      <c r="HE53" s="127" t="s">
        <v>643</v>
      </c>
      <c r="HF53" s="127" t="s">
        <v>643</v>
      </c>
      <c r="HG53" s="127" t="s">
        <v>643</v>
      </c>
      <c r="HH53" s="127" t="s">
        <v>643</v>
      </c>
      <c r="HI53" s="127" t="s">
        <v>643</v>
      </c>
      <c r="HJ53" s="127" t="s">
        <v>643</v>
      </c>
      <c r="HK53" s="127" t="s">
        <v>643</v>
      </c>
      <c r="HL53" s="127" t="s">
        <v>643</v>
      </c>
      <c r="HM53" s="127" t="s">
        <v>643</v>
      </c>
      <c r="HN53" s="127" t="s">
        <v>643</v>
      </c>
      <c r="HO53" s="127" t="s">
        <v>643</v>
      </c>
      <c r="HP53" s="127" t="s">
        <v>643</v>
      </c>
      <c r="HQ53" s="127" t="s">
        <v>638</v>
      </c>
      <c r="HR53" s="127" t="s">
        <v>643</v>
      </c>
      <c r="HS53" s="51" t="s">
        <v>643</v>
      </c>
      <c r="HT53" s="51" t="s">
        <v>639</v>
      </c>
      <c r="HU53" s="127" t="s">
        <v>638</v>
      </c>
      <c r="HV53" s="127" t="s">
        <v>638</v>
      </c>
      <c r="HW53" s="127" t="s">
        <v>638</v>
      </c>
      <c r="HX53" s="127" t="s">
        <v>638</v>
      </c>
      <c r="HY53" s="127" t="s">
        <v>643</v>
      </c>
      <c r="HZ53" s="127" t="s">
        <v>643</v>
      </c>
      <c r="IA53" s="127" t="s">
        <v>643</v>
      </c>
      <c r="IB53" s="127" t="s">
        <v>643</v>
      </c>
      <c r="IC53" s="127" t="s">
        <v>643</v>
      </c>
      <c r="ID53" s="127" t="s">
        <v>643</v>
      </c>
      <c r="IF53" s="127" t="s">
        <v>643</v>
      </c>
      <c r="IG53" s="127" t="s">
        <v>643</v>
      </c>
      <c r="IH53" s="127" t="s">
        <v>643</v>
      </c>
      <c r="II53" s="127" t="s">
        <v>643</v>
      </c>
      <c r="IJ53" s="127" t="s">
        <v>643</v>
      </c>
      <c r="IK53" s="127" t="s">
        <v>643</v>
      </c>
      <c r="IL53" s="51" t="s">
        <v>643</v>
      </c>
      <c r="IM53" s="51" t="s">
        <v>643</v>
      </c>
      <c r="IN53" s="51" t="s">
        <v>643</v>
      </c>
      <c r="IO53" s="51" t="s">
        <v>643</v>
      </c>
      <c r="IQ53" s="51" t="s">
        <v>643</v>
      </c>
      <c r="IR53" s="51" t="s">
        <v>638</v>
      </c>
      <c r="IS53" s="51" t="s">
        <v>638</v>
      </c>
      <c r="IT53" s="51" t="s">
        <v>638</v>
      </c>
      <c r="IU53" s="51" t="s">
        <v>638</v>
      </c>
      <c r="IV53" s="51" t="s">
        <v>639</v>
      </c>
      <c r="IX53" s="51" t="s">
        <v>643</v>
      </c>
      <c r="IY53" s="51" t="s">
        <v>643</v>
      </c>
      <c r="IZ53" s="127" t="s">
        <v>638</v>
      </c>
      <c r="JA53" s="127" t="s">
        <v>638</v>
      </c>
      <c r="JB53" s="127" t="s">
        <v>643</v>
      </c>
      <c r="JC53" s="127" t="s">
        <v>643</v>
      </c>
      <c r="JD53" s="127" t="s">
        <v>638</v>
      </c>
      <c r="JG53" s="127" t="s">
        <v>643</v>
      </c>
      <c r="JH53" s="127" t="s">
        <v>643</v>
      </c>
      <c r="JI53" s="127" t="s">
        <v>643</v>
      </c>
      <c r="JK53" s="51" t="s">
        <v>643</v>
      </c>
      <c r="JL53" s="51" t="s">
        <v>643</v>
      </c>
      <c r="JM53" s="51" t="s">
        <v>643</v>
      </c>
      <c r="JN53" s="51" t="s">
        <v>643</v>
      </c>
      <c r="JO53" s="51" t="s">
        <v>643</v>
      </c>
      <c r="JP53" s="51" t="s">
        <v>643</v>
      </c>
      <c r="JQ53" s="51" t="s">
        <v>643</v>
      </c>
      <c r="JR53" s="51" t="s">
        <v>643</v>
      </c>
      <c r="JS53" s="51" t="s">
        <v>643</v>
      </c>
      <c r="JT53" s="51" t="s">
        <v>643</v>
      </c>
      <c r="JU53" s="51" t="s">
        <v>643</v>
      </c>
      <c r="JV53" s="51" t="s">
        <v>643</v>
      </c>
      <c r="JW53" s="51" t="s">
        <v>639</v>
      </c>
      <c r="JX53" s="127" t="s">
        <v>643</v>
      </c>
      <c r="JY53" s="127" t="s">
        <v>643</v>
      </c>
      <c r="JZ53" s="127" t="s">
        <v>638</v>
      </c>
      <c r="KA53" s="127" t="s">
        <v>643</v>
      </c>
      <c r="KB53" s="51" t="s">
        <v>294</v>
      </c>
      <c r="KD53" s="51" t="s">
        <v>643</v>
      </c>
      <c r="KE53" s="127" t="s">
        <v>643</v>
      </c>
      <c r="KF53" s="127" t="s">
        <v>643</v>
      </c>
      <c r="KG53" s="127" t="s">
        <v>643</v>
      </c>
      <c r="KH53" s="127" t="s">
        <v>643</v>
      </c>
      <c r="KI53" s="127" t="s">
        <v>643</v>
      </c>
      <c r="KJ53" s="127" t="s">
        <v>638</v>
      </c>
      <c r="KK53" s="127" t="s">
        <v>638</v>
      </c>
      <c r="KL53" s="127" t="s">
        <v>638</v>
      </c>
      <c r="KM53" s="127" t="s">
        <v>638</v>
      </c>
      <c r="KN53" s="127" t="s">
        <v>639</v>
      </c>
      <c r="KP53" s="51" t="s">
        <v>643</v>
      </c>
      <c r="KQ53" s="51" t="s">
        <v>643</v>
      </c>
      <c r="KR53" s="127" t="s">
        <v>643</v>
      </c>
      <c r="KS53" s="127" t="s">
        <v>643</v>
      </c>
      <c r="KT53" s="127" t="s">
        <v>643</v>
      </c>
      <c r="KU53" s="127" t="s">
        <v>643</v>
      </c>
      <c r="KV53" s="127" t="s">
        <v>643</v>
      </c>
      <c r="KW53" s="127" t="s">
        <v>643</v>
      </c>
      <c r="KX53" s="127" t="s">
        <v>643</v>
      </c>
      <c r="KY53" s="127" t="s">
        <v>643</v>
      </c>
      <c r="KZ53" s="127" t="s">
        <v>643</v>
      </c>
      <c r="LA53" s="127" t="s">
        <v>643</v>
      </c>
      <c r="LB53" s="127" t="s">
        <v>643</v>
      </c>
      <c r="LC53" s="127" t="s">
        <v>643</v>
      </c>
      <c r="LD53" s="127" t="s">
        <v>643</v>
      </c>
      <c r="LE53" s="127" t="s">
        <v>643</v>
      </c>
      <c r="LF53" s="127" t="s">
        <v>643</v>
      </c>
      <c r="LG53" s="127" t="s">
        <v>643</v>
      </c>
      <c r="LH53" s="127" t="s">
        <v>643</v>
      </c>
      <c r="LI53" s="127" t="s">
        <v>643</v>
      </c>
      <c r="LJ53" s="127" t="s">
        <v>643</v>
      </c>
      <c r="LK53" s="127" t="s">
        <v>638</v>
      </c>
      <c r="LL53" s="127" t="s">
        <v>638</v>
      </c>
      <c r="LM53" s="127" t="s">
        <v>638</v>
      </c>
      <c r="LN53" s="127" t="s">
        <v>638</v>
      </c>
      <c r="LO53" s="127" t="s">
        <v>638</v>
      </c>
      <c r="LP53" s="51" t="s">
        <v>2250</v>
      </c>
      <c r="LR53" s="127" t="s">
        <v>638</v>
      </c>
      <c r="LS53" s="127" t="s">
        <v>638</v>
      </c>
      <c r="LT53" s="127" t="s">
        <v>643</v>
      </c>
      <c r="LU53" s="127" t="s">
        <v>638</v>
      </c>
      <c r="LV53" s="127" t="s">
        <v>638</v>
      </c>
      <c r="LW53" s="127" t="s">
        <v>638</v>
      </c>
      <c r="LX53" s="51" t="s">
        <v>643</v>
      </c>
      <c r="LZ53" s="127" t="s">
        <v>643</v>
      </c>
      <c r="MA53" s="127" t="s">
        <v>638</v>
      </c>
      <c r="MB53" s="127" t="s">
        <v>638</v>
      </c>
      <c r="MC53" s="127" t="s">
        <v>638</v>
      </c>
      <c r="MD53" s="127" t="s">
        <v>643</v>
      </c>
      <c r="ME53" s="127" t="s">
        <v>643</v>
      </c>
      <c r="MF53" s="127" t="s">
        <v>639</v>
      </c>
      <c r="MH53" s="127" t="s">
        <v>638</v>
      </c>
      <c r="MI53" s="127" t="s">
        <v>643</v>
      </c>
      <c r="MJ53" s="127" t="s">
        <v>643</v>
      </c>
      <c r="MK53" s="127" t="s">
        <v>639</v>
      </c>
      <c r="MM53" s="127" t="s">
        <v>638</v>
      </c>
      <c r="MN53" s="127" t="s">
        <v>638</v>
      </c>
      <c r="MO53" s="127" t="s">
        <v>638</v>
      </c>
      <c r="MP53" s="127" t="s">
        <v>643</v>
      </c>
      <c r="MQ53" s="127" t="s">
        <v>639</v>
      </c>
      <c r="MS53" s="127" t="s">
        <v>638</v>
      </c>
      <c r="MT53" s="127" t="s">
        <v>638</v>
      </c>
      <c r="MU53" s="127" t="s">
        <v>638</v>
      </c>
      <c r="MV53" s="127" t="s">
        <v>638</v>
      </c>
      <c r="MW53" s="127" t="s">
        <v>638</v>
      </c>
      <c r="MX53" s="127" t="s">
        <v>643</v>
      </c>
      <c r="MY53" s="127" t="s">
        <v>832</v>
      </c>
      <c r="MZ53"/>
      <c r="NA53" s="127" t="s">
        <v>643</v>
      </c>
      <c r="NB53" s="127" t="s">
        <v>643</v>
      </c>
      <c r="NC53" s="127" t="s">
        <v>643</v>
      </c>
      <c r="ND53" s="127" t="s">
        <v>638</v>
      </c>
      <c r="NE53" s="127" t="s">
        <v>638</v>
      </c>
      <c r="NF53" s="127" t="s">
        <v>638</v>
      </c>
      <c r="NG53" s="127" t="s">
        <v>638</v>
      </c>
      <c r="NH53" s="127" t="s">
        <v>638</v>
      </c>
      <c r="NI53" s="127" t="s">
        <v>638</v>
      </c>
      <c r="NJ53" s="127" t="s">
        <v>639</v>
      </c>
      <c r="NK53" s="51" t="s">
        <v>643</v>
      </c>
      <c r="NL53" s="51" t="str">
        <f>IF(OR(EXACT(Table1[[#This Row],[TR IPCC scenarios]],"Yes"), EXACT(Table1[[#This Row],[PR IPCC scenarios]],"Yes")),"Yes","No")</f>
        <v>Yes</v>
      </c>
      <c r="NM53" s="52" t="str">
        <f>IF(OR(EXACT(Table1[[#This Row],[TR NGFS scenarios]],"Yes"), EXACT(Table1[[#This Row],[PR NGFS scenarios]],"Yes")),"Yes","No")</f>
        <v>Yes</v>
      </c>
      <c r="NN53" s="51" t="str">
        <f>IF(OR(EXACT(Table1[[#This Row],[Geographic Coverage - Global (PR)]],"Yes"), EXACT(Table1[[#This Row],[Geographic Coverage - Global (TR)]],"Yes")),"Yes","No")</f>
        <v>Yes</v>
      </c>
      <c r="NO53" s="51" t="str">
        <f>IF(OR(EXACT(Table1[[#This Row],[Geographic Coverage - Europe (TR)]],"Yes"), EXACT(Table1[[#This Row],[Geographic Coverage - Europe (PR)]],"Yes")),"Yes","No")</f>
        <v>Yes</v>
      </c>
      <c r="NP53" s="51" t="str">
        <f>IF(OR(EXACT(Table1[[#This Row],[Geographic Coverage - APAC (TR)]],"Yes"), EXACT(Table1[[#This Row],[Geographic Coverage - APAC (PR)]],"Yes")),"Yes","No")</f>
        <v>Yes</v>
      </c>
      <c r="NQ53" s="51" t="str">
        <f>IF(OR(EXACT(Table1[[#This Row],[Geographic Coverage - Africa (TR)]],"Yes"), EXACT(Table1[[#This Row],[Geographic Coverage - Africa (PR)]],"Yes")),"Yes","No")</f>
        <v>Yes</v>
      </c>
      <c r="NR53" s="51" t="str">
        <f>IF(OR(EXACT(Table1[[#This Row],[Geographic Coverage - North America (TR)]],"Yes"), EXACT(Table1[[#This Row],[Geographic Coverage - North America (PR)]],"Yes")),"Yes","No")</f>
        <v>Yes</v>
      </c>
      <c r="NS53" s="51" t="str">
        <f>IF(OR(EXACT(Table1[[#This Row],[Geographic Coverage - North America (TR)]],"Yes"), EXACT(Table1[[#This Row],[Geographic Coverage - North America (PR)]],"Yes")),"Yes","No")</f>
        <v>Yes</v>
      </c>
      <c r="NT53" s="51" t="str">
        <f>IF(OR(EXACT(Table1[[#This Row],[Coverage of Asset Classes - Equities]],"Yes"), EXACT(Table1[[#This Row],[Coverage of Asset Classes - Equities (Physical Risks)]],"Yes")),"Yes","No")</f>
        <v>Yes</v>
      </c>
      <c r="NU53" s="51" t="str">
        <f>IF(OR(EXACT(Table1[[#This Row],[Coverage of Asset Classes - Mortgages]],"Yes"), EXACT(Table1[[#This Row],[Coverage of Asset Classes -Mortgages (Physical Risks)]],"Yes")),"Yes","No")</f>
        <v>Yes</v>
      </c>
      <c r="NV53" s="51" t="str">
        <f>IF(OR(EXACT(Table1[[#This Row],[Coverage of Asset Classes - Real Estate / Real Assets]],"Yes"), EXACT(Table1[[#This Row],[Coverage of Asset Classes - Real Estate / Real Assets (Physical Risks)]],"Yes")),"Yes","No")</f>
        <v>Yes</v>
      </c>
      <c r="NW53" s="51" t="str">
        <f>IF(OR(EXACT(Table1[[#This Row],[Coverage of Asset Classes - Bonds, government]],"Yes"), EXACT(Table1[[#This Row],[Coverage of Asset Classes - Bonds, government (Physical Risks)]],"Yes")),"Yes","No")</f>
        <v>Yes</v>
      </c>
      <c r="NX53" s="51" t="str">
        <f>IF(OR(EXACT(Table1[[#This Row],[Coverage of Asset Classes - Bonds, corporate]],"Yes"), EXACT(Table1[[#This Row],[Coverage of Asset Classes - Bonds, corporate (Physical Risks)]],"Yes")),"Yes","No")</f>
        <v>Yes</v>
      </c>
      <c r="NY53" s="51" t="str">
        <f>IF(OR(EXACT(Table1[[#This Row],[Coverage of Asset Classes - Commodities]],"Yes"), EXACT(Table1[[#This Row],[Coverage of Asset Classes - Commodities (Physical Risks)]],"Yes")),"Yes","No")</f>
        <v>No</v>
      </c>
      <c r="NZ53" s="127" t="s">
        <v>643</v>
      </c>
      <c r="OA53" s="127" t="s">
        <v>643</v>
      </c>
      <c r="OB53" s="128" t="s">
        <v>643</v>
      </c>
    </row>
    <row r="54" spans="1:392" s="51" customFormat="1" ht="15.95" customHeight="1" x14ac:dyDescent="0.2">
      <c r="A54" s="51" t="s">
        <v>145</v>
      </c>
      <c r="B54" s="51" t="s">
        <v>679</v>
      </c>
      <c r="C54" s="51" t="s">
        <v>26</v>
      </c>
      <c r="D54" s="51" t="s">
        <v>146</v>
      </c>
      <c r="E54" s="129" t="s">
        <v>2251</v>
      </c>
      <c r="F54" s="51" t="s">
        <v>147</v>
      </c>
      <c r="G54" s="51" t="s">
        <v>148</v>
      </c>
      <c r="H54" s="51" t="s">
        <v>2252</v>
      </c>
      <c r="I54" s="51" t="s">
        <v>2253</v>
      </c>
      <c r="J54" s="51" t="s">
        <v>643</v>
      </c>
      <c r="K54" s="51" t="s">
        <v>643</v>
      </c>
      <c r="L54" s="51" t="s">
        <v>643</v>
      </c>
      <c r="M54" s="51" t="s">
        <v>643</v>
      </c>
      <c r="N54" s="51" t="s">
        <v>643</v>
      </c>
      <c r="O54" s="51" t="s">
        <v>643</v>
      </c>
      <c r="P54" s="51" t="s">
        <v>643</v>
      </c>
      <c r="Q54" s="51" t="s">
        <v>643</v>
      </c>
      <c r="R54" s="51" t="s">
        <v>639</v>
      </c>
      <c r="S54" s="51" t="s">
        <v>638</v>
      </c>
      <c r="T54" s="51" t="s">
        <v>643</v>
      </c>
      <c r="U54" s="51" t="s">
        <v>643</v>
      </c>
      <c r="V54" s="51" t="s">
        <v>643</v>
      </c>
      <c r="W54" s="51" t="s">
        <v>643</v>
      </c>
      <c r="X54" s="51" t="s">
        <v>643</v>
      </c>
      <c r="Y54" s="51" t="s">
        <v>643</v>
      </c>
      <c r="Z54" s="51" t="s">
        <v>643</v>
      </c>
      <c r="AA54" s="51" t="s">
        <v>643</v>
      </c>
      <c r="AB54" s="51" t="s">
        <v>639</v>
      </c>
      <c r="AC54" s="51" t="s">
        <v>638</v>
      </c>
      <c r="AD54" s="51" t="s">
        <v>638</v>
      </c>
      <c r="AE54" s="51" t="s">
        <v>638</v>
      </c>
      <c r="AF54" s="51" t="s">
        <v>2254</v>
      </c>
      <c r="AG54" s="51" t="s">
        <v>643</v>
      </c>
      <c r="AH54" s="51" t="s">
        <v>643</v>
      </c>
      <c r="AI54" s="51" t="s">
        <v>638</v>
      </c>
      <c r="AJ54" s="51" t="s">
        <v>638</v>
      </c>
      <c r="AK54" s="51" t="s">
        <v>638</v>
      </c>
      <c r="AL54" s="51" t="s">
        <v>638</v>
      </c>
      <c r="AM54" s="51" t="s">
        <v>638</v>
      </c>
      <c r="AN54" s="51" t="s">
        <v>639</v>
      </c>
      <c r="AO54" s="51" t="s">
        <v>2255</v>
      </c>
      <c r="AP54" s="51" t="s">
        <v>2256</v>
      </c>
      <c r="AQ54" s="51" t="s">
        <v>638</v>
      </c>
      <c r="AR54" s="51" t="s">
        <v>638</v>
      </c>
      <c r="AS54" s="51" t="s">
        <v>643</v>
      </c>
      <c r="AT54" s="51" t="s">
        <v>638</v>
      </c>
      <c r="AU54" s="51" t="s">
        <v>638</v>
      </c>
      <c r="AV54" s="51" t="s">
        <v>638</v>
      </c>
      <c r="AW54" s="51" t="s">
        <v>638</v>
      </c>
      <c r="AX54" s="51" t="s">
        <v>638</v>
      </c>
      <c r="AY54" s="51" t="s">
        <v>643</v>
      </c>
      <c r="AZ54" s="51" t="s">
        <v>638</v>
      </c>
      <c r="BA54" s="51" t="s">
        <v>639</v>
      </c>
      <c r="BB54" s="51" t="s">
        <v>638</v>
      </c>
      <c r="BC54" s="51" t="s">
        <v>2257</v>
      </c>
      <c r="BD54" s="51" t="s">
        <v>638</v>
      </c>
      <c r="BE54" s="51" t="s">
        <v>2258</v>
      </c>
      <c r="BF54" s="51" t="s">
        <v>638</v>
      </c>
      <c r="BG54" s="51" t="s">
        <v>2259</v>
      </c>
      <c r="BH54" s="51" t="s">
        <v>638</v>
      </c>
      <c r="BI54" s="51" t="s">
        <v>638</v>
      </c>
      <c r="BJ54" s="51" t="s">
        <v>638</v>
      </c>
      <c r="BK54" s="51" t="s">
        <v>638</v>
      </c>
      <c r="BL54" s="51" t="s">
        <v>294</v>
      </c>
      <c r="BN54" s="51" t="s">
        <v>643</v>
      </c>
      <c r="BO54" s="51" t="s">
        <v>638</v>
      </c>
      <c r="BP54" s="51" t="s">
        <v>2260</v>
      </c>
      <c r="BQ54" s="51" t="s">
        <v>2261</v>
      </c>
      <c r="BR54" s="51" t="s">
        <v>638</v>
      </c>
      <c r="BS54" s="51" t="s">
        <v>2262</v>
      </c>
      <c r="BT54" s="51" t="s">
        <v>638</v>
      </c>
      <c r="BU54" s="51" t="s">
        <v>638</v>
      </c>
      <c r="BV54" s="51" t="s">
        <v>638</v>
      </c>
      <c r="BW54" s="51" t="s">
        <v>638</v>
      </c>
      <c r="BX54" s="51" t="s">
        <v>638</v>
      </c>
      <c r="BY54" s="51" t="s">
        <v>638</v>
      </c>
      <c r="BZ54" s="51" t="s">
        <v>638</v>
      </c>
      <c r="CA54" s="51" t="s">
        <v>638</v>
      </c>
      <c r="CB54" s="51" t="s">
        <v>638</v>
      </c>
      <c r="CC54" s="51" t="s">
        <v>638</v>
      </c>
      <c r="CD54" s="51" t="s">
        <v>638</v>
      </c>
      <c r="CE54" s="51" t="s">
        <v>638</v>
      </c>
      <c r="CF54" s="51" t="s">
        <v>638</v>
      </c>
      <c r="CG54" s="51" t="s">
        <v>638</v>
      </c>
      <c r="CH54" s="51" t="s">
        <v>638</v>
      </c>
      <c r="CI54" s="51" t="s">
        <v>638</v>
      </c>
      <c r="CJ54" s="51" t="s">
        <v>638</v>
      </c>
      <c r="CK54" s="51" t="s">
        <v>638</v>
      </c>
      <c r="CL54" s="51" t="s">
        <v>638</v>
      </c>
      <c r="CM54" s="51" t="s">
        <v>638</v>
      </c>
      <c r="CN54" s="51" t="s">
        <v>638</v>
      </c>
      <c r="CO54" s="51" t="s">
        <v>638</v>
      </c>
      <c r="CP54" s="51" t="s">
        <v>643</v>
      </c>
      <c r="CR54" s="51" t="s">
        <v>638</v>
      </c>
      <c r="CS54" s="51" t="s">
        <v>638</v>
      </c>
      <c r="CT54" s="51" t="s">
        <v>638</v>
      </c>
      <c r="CU54" s="51" t="s">
        <v>643</v>
      </c>
      <c r="CV54" s="51" t="s">
        <v>643</v>
      </c>
      <c r="CW54" s="51" t="s">
        <v>643</v>
      </c>
      <c r="CY54" s="51" t="s">
        <v>2263</v>
      </c>
      <c r="CZ54" s="51" t="s">
        <v>638</v>
      </c>
      <c r="DA54" s="51" t="s">
        <v>638</v>
      </c>
      <c r="DB54" s="51" t="s">
        <v>638</v>
      </c>
      <c r="DC54" s="51" t="s">
        <v>638</v>
      </c>
      <c r="DD54" s="51" t="s">
        <v>2264</v>
      </c>
      <c r="DF54" s="51" t="s">
        <v>2265</v>
      </c>
      <c r="DG54" s="51" t="s">
        <v>2266</v>
      </c>
      <c r="DH54" s="51" t="s">
        <v>638</v>
      </c>
      <c r="DI54" s="51" t="s">
        <v>638</v>
      </c>
      <c r="DJ54" s="51" t="s">
        <v>638</v>
      </c>
      <c r="DK54" s="51" t="s">
        <v>638</v>
      </c>
      <c r="DL54" s="51" t="s">
        <v>638</v>
      </c>
      <c r="DM54" s="51" t="s">
        <v>638</v>
      </c>
      <c r="DN54" s="51" t="s">
        <v>2267</v>
      </c>
      <c r="DP54" s="51" t="s">
        <v>2268</v>
      </c>
      <c r="DQ54" s="51" t="s">
        <v>638</v>
      </c>
      <c r="DR54" s="51" t="s">
        <v>638</v>
      </c>
      <c r="DS54" s="51" t="s">
        <v>638</v>
      </c>
      <c r="DT54" s="51" t="s">
        <v>638</v>
      </c>
      <c r="DU54" s="51" t="s">
        <v>638</v>
      </c>
      <c r="DW54" s="51" t="s">
        <v>638</v>
      </c>
      <c r="DX54" s="51" t="s">
        <v>638</v>
      </c>
      <c r="DY54" s="51" t="s">
        <v>638</v>
      </c>
      <c r="DZ54" s="51" t="s">
        <v>2267</v>
      </c>
      <c r="EB54" s="51" t="s">
        <v>638</v>
      </c>
      <c r="EC54" s="51" t="s">
        <v>638</v>
      </c>
      <c r="ED54" s="51" t="s">
        <v>638</v>
      </c>
      <c r="EE54" s="51" t="s">
        <v>638</v>
      </c>
      <c r="EF54" s="51" t="s">
        <v>643</v>
      </c>
      <c r="EG54" s="51" t="s">
        <v>643</v>
      </c>
      <c r="EH54" s="51" t="s">
        <v>643</v>
      </c>
      <c r="EI54" s="51" t="s">
        <v>643</v>
      </c>
      <c r="EJ54" s="51" t="s">
        <v>643</v>
      </c>
      <c r="EK54" s="51" t="s">
        <v>643</v>
      </c>
      <c r="EL54" s="51" t="s">
        <v>643</v>
      </c>
      <c r="EM54" s="51" t="s">
        <v>643</v>
      </c>
      <c r="EN54" s="51" t="s">
        <v>643</v>
      </c>
      <c r="EO54" s="51" t="s">
        <v>643</v>
      </c>
      <c r="EP54" s="51" t="s">
        <v>643</v>
      </c>
      <c r="EQ54" s="51" t="s">
        <v>643</v>
      </c>
      <c r="ER54" s="51" t="s">
        <v>643</v>
      </c>
      <c r="ES54" s="51" t="s">
        <v>638</v>
      </c>
      <c r="ET54" s="51" t="s">
        <v>638</v>
      </c>
      <c r="EU54" s="51" t="s">
        <v>638</v>
      </c>
      <c r="EV54" s="51" t="s">
        <v>638</v>
      </c>
      <c r="EW54" s="51" t="s">
        <v>639</v>
      </c>
      <c r="EZ54" s="51" t="s">
        <v>638</v>
      </c>
      <c r="FA54" s="51" t="s">
        <v>638</v>
      </c>
      <c r="FB54" s="51" t="s">
        <v>638</v>
      </c>
      <c r="FC54" s="51" t="s">
        <v>638</v>
      </c>
      <c r="FD54" s="51" t="s">
        <v>638</v>
      </c>
      <c r="FE54" s="51" t="s">
        <v>2269</v>
      </c>
      <c r="FF54" s="51" t="s">
        <v>638</v>
      </c>
      <c r="FG54" s="51" t="s">
        <v>638</v>
      </c>
      <c r="FH54" s="51" t="s">
        <v>638</v>
      </c>
      <c r="FI54" s="51" t="s">
        <v>638</v>
      </c>
      <c r="FJ54" s="51" t="s">
        <v>643</v>
      </c>
      <c r="FL54" s="51" t="s">
        <v>638</v>
      </c>
      <c r="FM54" s="51" t="s">
        <v>638</v>
      </c>
      <c r="FN54" s="51" t="s">
        <v>638</v>
      </c>
      <c r="FO54" s="51" t="s">
        <v>638</v>
      </c>
      <c r="FP54" s="51" t="s">
        <v>638</v>
      </c>
      <c r="FQ54" s="51" t="s">
        <v>638</v>
      </c>
      <c r="FR54" s="51" t="s">
        <v>2267</v>
      </c>
      <c r="FT54" s="51" t="s">
        <v>638</v>
      </c>
      <c r="FU54" s="51" t="s">
        <v>2270</v>
      </c>
      <c r="FV54" s="51" t="s">
        <v>2271</v>
      </c>
      <c r="FW54" s="51" t="s">
        <v>638</v>
      </c>
      <c r="FX54" s="51" t="s">
        <v>638</v>
      </c>
      <c r="FY54" s="51" t="s">
        <v>638</v>
      </c>
      <c r="FZ54" s="51" t="s">
        <v>638</v>
      </c>
      <c r="GA54" s="51" t="s">
        <v>638</v>
      </c>
      <c r="GB54" s="51" t="s">
        <v>638</v>
      </c>
      <c r="GC54" s="51" t="s">
        <v>2267</v>
      </c>
      <c r="GE54" s="51" t="s">
        <v>2272</v>
      </c>
      <c r="GF54" s="51" t="s">
        <v>2272</v>
      </c>
      <c r="GG54" s="51" t="s">
        <v>2272</v>
      </c>
      <c r="GH54" s="51" t="s">
        <v>2272</v>
      </c>
      <c r="GI54" s="51" t="s">
        <v>2272</v>
      </c>
      <c r="GJ54" s="51" t="s">
        <v>643</v>
      </c>
      <c r="GK54" s="51" t="s">
        <v>2273</v>
      </c>
      <c r="GL54" s="51" t="s">
        <v>2274</v>
      </c>
      <c r="GM54" s="51" t="s">
        <v>2275</v>
      </c>
      <c r="GN54" s="51" t="s">
        <v>2274</v>
      </c>
      <c r="GO54" s="51" t="s">
        <v>2276</v>
      </c>
      <c r="GP54" s="51" t="s">
        <v>2277</v>
      </c>
      <c r="GQ54" s="51" t="s">
        <v>2278</v>
      </c>
      <c r="GR54" s="51" t="s">
        <v>2278</v>
      </c>
      <c r="GS54" s="51" t="s">
        <v>2278</v>
      </c>
      <c r="GT54" s="51" t="s">
        <v>2278</v>
      </c>
      <c r="GU54" s="51" t="s">
        <v>643</v>
      </c>
      <c r="GV54" s="51" t="s">
        <v>643</v>
      </c>
      <c r="GW54" s="51" t="s">
        <v>643</v>
      </c>
      <c r="GX54" s="51" t="s">
        <v>643</v>
      </c>
      <c r="GY54" s="51" t="s">
        <v>643</v>
      </c>
      <c r="GZ54" s="51" t="s">
        <v>643</v>
      </c>
      <c r="HA54" s="51" t="s">
        <v>643</v>
      </c>
      <c r="HB54" s="51" t="s">
        <v>643</v>
      </c>
      <c r="HC54" s="51" t="s">
        <v>643</v>
      </c>
      <c r="HD54" s="51" t="s">
        <v>643</v>
      </c>
      <c r="HE54" s="51" t="s">
        <v>643</v>
      </c>
      <c r="HF54" s="51" t="s">
        <v>643</v>
      </c>
      <c r="HG54" s="51" t="s">
        <v>643</v>
      </c>
      <c r="HH54" s="51" t="s">
        <v>643</v>
      </c>
      <c r="HI54" s="51" t="s">
        <v>643</v>
      </c>
      <c r="HJ54" s="51" t="s">
        <v>643</v>
      </c>
      <c r="HK54" s="51" t="s">
        <v>643</v>
      </c>
      <c r="HL54" s="51" t="s">
        <v>643</v>
      </c>
      <c r="HM54" s="51" t="s">
        <v>643</v>
      </c>
      <c r="HN54" s="51" t="s">
        <v>643</v>
      </c>
      <c r="HO54" s="51" t="s">
        <v>643</v>
      </c>
      <c r="HP54" s="51" t="s">
        <v>643</v>
      </c>
      <c r="HQ54" s="51" t="s">
        <v>638</v>
      </c>
      <c r="HR54" s="51" t="s">
        <v>638</v>
      </c>
      <c r="HS54" s="51" t="s">
        <v>643</v>
      </c>
      <c r="HT54" s="51" t="s">
        <v>639</v>
      </c>
      <c r="HU54" s="51" t="s">
        <v>638</v>
      </c>
      <c r="HV54" s="51" t="s">
        <v>638</v>
      </c>
      <c r="HW54" s="51" t="s">
        <v>638</v>
      </c>
      <c r="HX54" s="51" t="s">
        <v>638</v>
      </c>
      <c r="HY54" s="51" t="s">
        <v>638</v>
      </c>
      <c r="HZ54" s="51" t="s">
        <v>638</v>
      </c>
      <c r="IA54" s="51" t="s">
        <v>638</v>
      </c>
      <c r="IB54" s="51" t="s">
        <v>638</v>
      </c>
      <c r="IC54" s="51" t="s">
        <v>638</v>
      </c>
      <c r="ID54" s="51" t="s">
        <v>638</v>
      </c>
      <c r="IE54" s="51" t="s">
        <v>638</v>
      </c>
      <c r="IF54" s="51" t="s">
        <v>638</v>
      </c>
      <c r="IG54" s="51" t="s">
        <v>638</v>
      </c>
      <c r="IH54" s="51" t="s">
        <v>638</v>
      </c>
      <c r="II54" s="51" t="s">
        <v>638</v>
      </c>
      <c r="IJ54" s="51" t="s">
        <v>638</v>
      </c>
      <c r="IK54" s="51" t="s">
        <v>638</v>
      </c>
      <c r="IL54" s="51" t="s">
        <v>643</v>
      </c>
      <c r="IM54" s="51" t="s">
        <v>643</v>
      </c>
      <c r="IN54" s="51" t="s">
        <v>643</v>
      </c>
      <c r="IO54" s="51" t="s">
        <v>643</v>
      </c>
      <c r="IQ54" s="51" t="s">
        <v>2279</v>
      </c>
      <c r="IR54" s="51" t="s">
        <v>638</v>
      </c>
      <c r="IS54" s="51" t="s">
        <v>638</v>
      </c>
      <c r="IT54" s="51" t="s">
        <v>638</v>
      </c>
      <c r="IU54" s="51" t="s">
        <v>638</v>
      </c>
      <c r="IV54" s="51" t="s">
        <v>639</v>
      </c>
      <c r="IX54" s="51" t="s">
        <v>2280</v>
      </c>
      <c r="IY54" s="51" t="s">
        <v>2280</v>
      </c>
      <c r="IZ54" s="51" t="s">
        <v>638</v>
      </c>
      <c r="JA54" s="51" t="s">
        <v>638</v>
      </c>
      <c r="JB54" s="51" t="s">
        <v>638</v>
      </c>
      <c r="JC54" s="51" t="s">
        <v>638</v>
      </c>
      <c r="JD54" s="51" t="s">
        <v>638</v>
      </c>
      <c r="JG54" s="51" t="s">
        <v>638</v>
      </c>
      <c r="JH54" s="51" t="s">
        <v>638</v>
      </c>
      <c r="JI54" s="51" t="s">
        <v>638</v>
      </c>
      <c r="JK54" s="51" t="s">
        <v>643</v>
      </c>
      <c r="JL54" s="51" t="s">
        <v>643</v>
      </c>
      <c r="JM54" s="51" t="s">
        <v>643</v>
      </c>
      <c r="JN54" s="51" t="s">
        <v>643</v>
      </c>
      <c r="JO54" s="51" t="s">
        <v>643</v>
      </c>
      <c r="JP54" s="51" t="s">
        <v>643</v>
      </c>
      <c r="JQ54" s="51" t="s">
        <v>643</v>
      </c>
      <c r="JR54" s="51" t="s">
        <v>643</v>
      </c>
      <c r="JS54" s="51" t="s">
        <v>643</v>
      </c>
      <c r="JT54" s="51" t="s">
        <v>643</v>
      </c>
      <c r="JU54" s="51" t="s">
        <v>643</v>
      </c>
      <c r="JV54" s="51" t="s">
        <v>643</v>
      </c>
      <c r="JW54" s="51" t="s">
        <v>643</v>
      </c>
      <c r="JX54" s="51" t="s">
        <v>638</v>
      </c>
      <c r="JY54" s="51" t="s">
        <v>638</v>
      </c>
      <c r="JZ54" s="51" t="s">
        <v>638</v>
      </c>
      <c r="KA54" s="51" t="s">
        <v>638</v>
      </c>
      <c r="KB54" s="51" t="s">
        <v>2281</v>
      </c>
      <c r="KD54" s="51" t="s">
        <v>2282</v>
      </c>
      <c r="KE54" s="51" t="s">
        <v>2282</v>
      </c>
      <c r="KF54" s="51" t="s">
        <v>2282</v>
      </c>
      <c r="KG54" s="51" t="s">
        <v>2282</v>
      </c>
      <c r="KH54" s="51" t="s">
        <v>2282</v>
      </c>
      <c r="KI54" s="51" t="s">
        <v>2283</v>
      </c>
      <c r="KJ54" s="51" t="s">
        <v>638</v>
      </c>
      <c r="KK54" s="51" t="s">
        <v>638</v>
      </c>
      <c r="KL54" s="51" t="s">
        <v>638</v>
      </c>
      <c r="KM54" s="51" t="s">
        <v>638</v>
      </c>
      <c r="KN54" s="51" t="s">
        <v>2284</v>
      </c>
      <c r="KP54" s="51" t="s">
        <v>2285</v>
      </c>
      <c r="KQ54" s="51" t="s">
        <v>2286</v>
      </c>
      <c r="KR54" s="51" t="s">
        <v>2287</v>
      </c>
      <c r="KS54" s="51" t="s">
        <v>2287</v>
      </c>
      <c r="KT54" s="51" t="s">
        <v>2287</v>
      </c>
      <c r="KU54" s="51" t="s">
        <v>2288</v>
      </c>
      <c r="KV54" s="51" t="s">
        <v>2287</v>
      </c>
      <c r="KW54" s="51" t="s">
        <v>2287</v>
      </c>
      <c r="KX54" s="51" t="s">
        <v>643</v>
      </c>
      <c r="KY54" s="51" t="s">
        <v>643</v>
      </c>
      <c r="KZ54" s="51" t="s">
        <v>643</v>
      </c>
      <c r="LA54" s="51" t="s">
        <v>643</v>
      </c>
      <c r="LB54" s="51" t="s">
        <v>643</v>
      </c>
      <c r="LC54" s="51" t="s">
        <v>643</v>
      </c>
      <c r="LD54" s="51" t="s">
        <v>643</v>
      </c>
      <c r="LE54" s="51" t="s">
        <v>643</v>
      </c>
      <c r="LF54" s="51" t="s">
        <v>643</v>
      </c>
      <c r="LG54" s="51" t="s">
        <v>643</v>
      </c>
      <c r="LH54" s="51" t="s">
        <v>643</v>
      </c>
      <c r="LI54" s="51" t="s">
        <v>643</v>
      </c>
      <c r="LJ54" s="51" t="s">
        <v>643</v>
      </c>
      <c r="LK54" s="51" t="s">
        <v>638</v>
      </c>
      <c r="LL54" s="51" t="s">
        <v>638</v>
      </c>
      <c r="LM54" s="51" t="s">
        <v>638</v>
      </c>
      <c r="LN54" s="51" t="s">
        <v>638</v>
      </c>
      <c r="LO54" s="51" t="s">
        <v>638</v>
      </c>
      <c r="LP54" s="51" t="s">
        <v>2250</v>
      </c>
      <c r="LR54" s="51" t="s">
        <v>638</v>
      </c>
      <c r="LS54" s="51" t="s">
        <v>638</v>
      </c>
      <c r="LT54" s="51" t="s">
        <v>638</v>
      </c>
      <c r="LU54" s="51" t="s">
        <v>638</v>
      </c>
      <c r="LV54" s="51" t="s">
        <v>638</v>
      </c>
      <c r="LW54" s="51" t="s">
        <v>638</v>
      </c>
      <c r="LX54" s="51" t="s">
        <v>643</v>
      </c>
      <c r="LZ54" s="51" t="s">
        <v>2280</v>
      </c>
      <c r="MA54" s="51" t="s">
        <v>638</v>
      </c>
      <c r="MB54" s="51" t="s">
        <v>638</v>
      </c>
      <c r="MC54" s="51" t="s">
        <v>638</v>
      </c>
      <c r="MD54" s="51" t="s">
        <v>638</v>
      </c>
      <c r="ME54" s="51" t="s">
        <v>638</v>
      </c>
      <c r="MF54" s="51" t="s">
        <v>708</v>
      </c>
      <c r="MH54" s="51" t="s">
        <v>638</v>
      </c>
      <c r="MI54" s="51" t="s">
        <v>638</v>
      </c>
      <c r="MJ54" s="51" t="s">
        <v>638</v>
      </c>
      <c r="MK54" s="51" t="s">
        <v>2269</v>
      </c>
      <c r="MM54" s="51" t="s">
        <v>638</v>
      </c>
      <c r="MN54" s="51" t="s">
        <v>638</v>
      </c>
      <c r="MO54" s="51" t="s">
        <v>638</v>
      </c>
      <c r="MP54" s="51" t="s">
        <v>638</v>
      </c>
      <c r="MQ54" s="51" t="s">
        <v>2281</v>
      </c>
      <c r="MS54" s="51" t="s">
        <v>638</v>
      </c>
      <c r="MT54" s="51" t="s">
        <v>638</v>
      </c>
      <c r="MU54" s="51" t="s">
        <v>638</v>
      </c>
      <c r="MV54" s="51" t="s">
        <v>638</v>
      </c>
      <c r="MW54" s="51" t="s">
        <v>638</v>
      </c>
      <c r="MX54" s="51" t="s">
        <v>638</v>
      </c>
      <c r="MY54" s="51" t="s">
        <v>2281</v>
      </c>
      <c r="NA54" s="51" t="s">
        <v>638</v>
      </c>
      <c r="NB54" s="51" t="s">
        <v>2289</v>
      </c>
      <c r="NC54" s="51" t="s">
        <v>2290</v>
      </c>
      <c r="ND54" s="51" t="s">
        <v>638</v>
      </c>
      <c r="NE54" s="51" t="s">
        <v>638</v>
      </c>
      <c r="NF54" s="51" t="s">
        <v>638</v>
      </c>
      <c r="NG54" s="51" t="s">
        <v>638</v>
      </c>
      <c r="NH54" s="51" t="s">
        <v>638</v>
      </c>
      <c r="NI54" s="51" t="s">
        <v>638</v>
      </c>
      <c r="NJ54" s="51" t="s">
        <v>2281</v>
      </c>
      <c r="NK54" s="51" t="s">
        <v>643</v>
      </c>
      <c r="NL54" s="51" t="str">
        <f>IF(OR(EXACT(Table1[[#This Row],[TR IPCC scenarios]],"Yes"), EXACT(Table1[[#This Row],[PR IPCC scenarios]],"Yes")),"Yes","No")</f>
        <v>Yes</v>
      </c>
      <c r="NM54" s="52" t="str">
        <f>IF(OR(EXACT(Table1[[#This Row],[TR NGFS scenarios]],"Yes"), EXACT(Table1[[#This Row],[PR NGFS scenarios]],"Yes")),"Yes","No")</f>
        <v>Yes</v>
      </c>
      <c r="NN54" s="51" t="str">
        <f>IF(OR(EXACT(Table1[[#This Row],[Geographic Coverage - Global (PR)]],"Yes"), EXACT(Table1[[#This Row],[Geographic Coverage - Global (TR)]],"Yes")),"Yes","No")</f>
        <v>Yes</v>
      </c>
      <c r="NO54" s="51" t="str">
        <f>IF(OR(EXACT(Table1[[#This Row],[Geographic Coverage - Europe (TR)]],"Yes"), EXACT(Table1[[#This Row],[Geographic Coverage - Europe (PR)]],"Yes")),"Yes","No")</f>
        <v>Yes</v>
      </c>
      <c r="NP54" s="51" t="str">
        <f>IF(OR(EXACT(Table1[[#This Row],[Geographic Coverage - APAC (TR)]],"Yes"), EXACT(Table1[[#This Row],[Geographic Coverage - APAC (PR)]],"Yes")),"Yes","No")</f>
        <v>Yes</v>
      </c>
      <c r="NQ54" s="51" t="str">
        <f>IF(OR(EXACT(Table1[[#This Row],[Geographic Coverage - Africa (TR)]],"Yes"), EXACT(Table1[[#This Row],[Geographic Coverage - Africa (PR)]],"Yes")),"Yes","No")</f>
        <v>Yes</v>
      </c>
      <c r="NR54" s="51" t="str">
        <f>IF(OR(EXACT(Table1[[#This Row],[Geographic Coverage - North America (TR)]],"Yes"), EXACT(Table1[[#This Row],[Geographic Coverage - North America (PR)]],"Yes")),"Yes","No")</f>
        <v>Yes</v>
      </c>
      <c r="NS54" s="51" t="str">
        <f>IF(OR(EXACT(Table1[[#This Row],[Geographic Coverage - North America (TR)]],"Yes"), EXACT(Table1[[#This Row],[Geographic Coverage - North America (PR)]],"Yes")),"Yes","No")</f>
        <v>Yes</v>
      </c>
      <c r="NT54" s="51" t="str">
        <f>IF(OR(EXACT(Table1[[#This Row],[Coverage of Asset Classes - Equities]],"Yes"), EXACT(Table1[[#This Row],[Coverage of Asset Classes - Equities (Physical Risks)]],"Yes")),"Yes","No")</f>
        <v>Yes</v>
      </c>
      <c r="NU54" s="51" t="str">
        <f>IF(OR(EXACT(Table1[[#This Row],[Coverage of Asset Classes - Mortgages]],"Yes"), EXACT(Table1[[#This Row],[Coverage of Asset Classes -Mortgages (Physical Risks)]],"Yes")),"Yes","No")</f>
        <v>Yes</v>
      </c>
      <c r="NV54" s="51" t="str">
        <f>IF(OR(EXACT(Table1[[#This Row],[Coverage of Asset Classes - Real Estate / Real Assets]],"Yes"), EXACT(Table1[[#This Row],[Coverage of Asset Classes - Real Estate / Real Assets (Physical Risks)]],"Yes")),"Yes","No")</f>
        <v>Yes</v>
      </c>
      <c r="NW54" s="51" t="str">
        <f>IF(OR(EXACT(Table1[[#This Row],[Coverage of Asset Classes - Bonds, government]],"Yes"), EXACT(Table1[[#This Row],[Coverage of Asset Classes - Bonds, government (Physical Risks)]],"Yes")),"Yes","No")</f>
        <v>Yes</v>
      </c>
      <c r="NX54" s="51" t="str">
        <f>IF(OR(EXACT(Table1[[#This Row],[Coverage of Asset Classes - Bonds, corporate]],"Yes"), EXACT(Table1[[#This Row],[Coverage of Asset Classes - Bonds, corporate (Physical Risks)]],"Yes")),"Yes","No")</f>
        <v>Yes</v>
      </c>
      <c r="NY54" s="51" t="str">
        <f>IF(OR(EXACT(Table1[[#This Row],[Coverage of Asset Classes - Commodities]],"Yes"), EXACT(Table1[[#This Row],[Coverage of Asset Classes - Commodities (Physical Risks)]],"Yes")),"Yes","No")</f>
        <v>Yes</v>
      </c>
      <c r="NZ54" s="51" t="s">
        <v>676</v>
      </c>
      <c r="OA54" s="51" t="s">
        <v>2291</v>
      </c>
      <c r="OB54" s="51" t="s">
        <v>2292</v>
      </c>
    </row>
    <row r="55" spans="1:392" s="51" customFormat="1" ht="15.95" customHeight="1" x14ac:dyDescent="0.2">
      <c r="A55" s="51" t="s">
        <v>149</v>
      </c>
      <c r="B55" s="51" t="s">
        <v>679</v>
      </c>
      <c r="C55" s="51" t="s">
        <v>31</v>
      </c>
      <c r="D55" s="51" t="s">
        <v>150</v>
      </c>
      <c r="E55" s="129" t="s">
        <v>2293</v>
      </c>
      <c r="F55" s="51" t="s">
        <v>151</v>
      </c>
      <c r="G55" s="51" t="s">
        <v>152</v>
      </c>
      <c r="H55" s="51" t="s">
        <v>2294</v>
      </c>
      <c r="I55" s="51" t="s">
        <v>643</v>
      </c>
      <c r="J55" s="51" t="s">
        <v>643</v>
      </c>
      <c r="K55" s="51" t="s">
        <v>643</v>
      </c>
      <c r="L55" s="51" t="s">
        <v>643</v>
      </c>
      <c r="M55" s="51" t="s">
        <v>643</v>
      </c>
      <c r="N55" s="51" t="s">
        <v>643</v>
      </c>
      <c r="O55" s="51" t="s">
        <v>643</v>
      </c>
      <c r="P55" s="51" t="s">
        <v>643</v>
      </c>
      <c r="Q55" s="51" t="s">
        <v>643</v>
      </c>
      <c r="R55" s="51" t="s">
        <v>639</v>
      </c>
      <c r="S55" s="51" t="s">
        <v>638</v>
      </c>
      <c r="T55" s="51" t="s">
        <v>643</v>
      </c>
      <c r="U55" s="51" t="s">
        <v>643</v>
      </c>
      <c r="V55" s="51" t="s">
        <v>643</v>
      </c>
      <c r="W55" s="51" t="s">
        <v>643</v>
      </c>
      <c r="X55" s="51" t="s">
        <v>643</v>
      </c>
      <c r="Y55" s="51" t="s">
        <v>643</v>
      </c>
      <c r="Z55" s="51" t="s">
        <v>643</v>
      </c>
      <c r="AA55" s="51" t="s">
        <v>643</v>
      </c>
      <c r="AB55" s="51" t="s">
        <v>643</v>
      </c>
      <c r="AC55" s="51" t="s">
        <v>638</v>
      </c>
      <c r="AD55" s="51" t="s">
        <v>638</v>
      </c>
      <c r="AE55" s="51" t="s">
        <v>643</v>
      </c>
      <c r="AF55" s="51" t="s">
        <v>643</v>
      </c>
      <c r="AG55" s="51" t="s">
        <v>643</v>
      </c>
      <c r="AH55" s="51" t="s">
        <v>643</v>
      </c>
      <c r="AI55" s="51" t="s">
        <v>643</v>
      </c>
      <c r="AJ55" s="51" t="s">
        <v>643</v>
      </c>
      <c r="AK55" s="51" t="s">
        <v>643</v>
      </c>
      <c r="AL55" s="51" t="s">
        <v>643</v>
      </c>
      <c r="AM55" s="51" t="s">
        <v>643</v>
      </c>
      <c r="AN55" s="51" t="s">
        <v>643</v>
      </c>
      <c r="AO55" s="51" t="s">
        <v>643</v>
      </c>
      <c r="AP55" s="51" t="s">
        <v>643</v>
      </c>
      <c r="AQ55" s="51" t="s">
        <v>643</v>
      </c>
      <c r="AR55" s="51" t="s">
        <v>643</v>
      </c>
      <c r="AS55" s="51" t="s">
        <v>643</v>
      </c>
      <c r="AT55" s="51" t="s">
        <v>643</v>
      </c>
      <c r="AU55" s="51" t="s">
        <v>643</v>
      </c>
      <c r="AV55" s="51" t="s">
        <v>643</v>
      </c>
      <c r="AW55" s="51" t="s">
        <v>643</v>
      </c>
      <c r="AX55" s="51" t="s">
        <v>643</v>
      </c>
      <c r="AY55" s="51" t="s">
        <v>643</v>
      </c>
      <c r="AZ55" s="51" t="s">
        <v>643</v>
      </c>
      <c r="BA55" s="51" t="s">
        <v>643</v>
      </c>
      <c r="BB55" s="51" t="s">
        <v>643</v>
      </c>
      <c r="BC55" s="51" t="s">
        <v>643</v>
      </c>
      <c r="BD55" s="51" t="s">
        <v>643</v>
      </c>
      <c r="BE55" s="51" t="s">
        <v>643</v>
      </c>
      <c r="BF55" s="51" t="s">
        <v>643</v>
      </c>
      <c r="BG55" s="51" t="s">
        <v>643</v>
      </c>
      <c r="BH55" s="51" t="s">
        <v>643</v>
      </c>
      <c r="BI55" s="51" t="s">
        <v>643</v>
      </c>
      <c r="BJ55" s="51" t="s">
        <v>643</v>
      </c>
      <c r="BK55" s="51" t="s">
        <v>643</v>
      </c>
      <c r="BL55" s="51" t="s">
        <v>643</v>
      </c>
      <c r="BN55" s="51" t="s">
        <v>643</v>
      </c>
      <c r="BO55" s="51" t="s">
        <v>643</v>
      </c>
      <c r="BP55" s="51" t="s">
        <v>643</v>
      </c>
      <c r="BQ55" s="51" t="s">
        <v>643</v>
      </c>
      <c r="BR55" s="51" t="s">
        <v>643</v>
      </c>
      <c r="BS55" s="51" t="s">
        <v>643</v>
      </c>
      <c r="BT55" s="51" t="s">
        <v>294</v>
      </c>
      <c r="BU55" s="51" t="s">
        <v>294</v>
      </c>
      <c r="BV55" s="51" t="s">
        <v>294</v>
      </c>
      <c r="BW55" s="51" t="s">
        <v>294</v>
      </c>
      <c r="BX55" s="51" t="s">
        <v>294</v>
      </c>
      <c r="BY55" s="51" t="s">
        <v>294</v>
      </c>
      <c r="BZ55" s="51" t="s">
        <v>294</v>
      </c>
      <c r="CA55" s="51" t="s">
        <v>294</v>
      </c>
      <c r="CB55" s="51" t="s">
        <v>294</v>
      </c>
      <c r="CC55" s="51" t="s">
        <v>294</v>
      </c>
      <c r="CD55" s="51" t="s">
        <v>294</v>
      </c>
      <c r="CE55" s="51" t="s">
        <v>294</v>
      </c>
      <c r="CF55" s="51" t="s">
        <v>294</v>
      </c>
      <c r="CG55" s="51" t="s">
        <v>294</v>
      </c>
      <c r="CH55" s="51" t="s">
        <v>294</v>
      </c>
      <c r="CI55" s="51" t="s">
        <v>294</v>
      </c>
      <c r="CJ55" s="51" t="s">
        <v>294</v>
      </c>
      <c r="CK55" s="51" t="s">
        <v>294</v>
      </c>
      <c r="CL55" s="51" t="s">
        <v>294</v>
      </c>
      <c r="CM55" s="51" t="s">
        <v>294</v>
      </c>
      <c r="CN55" s="51" t="s">
        <v>294</v>
      </c>
      <c r="CO55" s="51" t="s">
        <v>294</v>
      </c>
      <c r="CP55" s="51" t="s">
        <v>643</v>
      </c>
      <c r="CR55" s="51" t="s">
        <v>294</v>
      </c>
      <c r="CS55" s="51" t="s">
        <v>294</v>
      </c>
      <c r="CT55" s="51" t="s">
        <v>294</v>
      </c>
      <c r="CU55" s="51" t="s">
        <v>643</v>
      </c>
      <c r="CV55" s="51" t="s">
        <v>643</v>
      </c>
      <c r="CW55" s="51" t="s">
        <v>643</v>
      </c>
      <c r="CX55" s="51" t="s">
        <v>294</v>
      </c>
      <c r="CY55" s="51" t="s">
        <v>294</v>
      </c>
      <c r="CZ55" s="51" t="s">
        <v>294</v>
      </c>
      <c r="DA55" s="51" t="s">
        <v>294</v>
      </c>
      <c r="DB55" s="51" t="s">
        <v>294</v>
      </c>
      <c r="DC55" s="51" t="s">
        <v>294</v>
      </c>
      <c r="DD55" s="51" t="s">
        <v>294</v>
      </c>
      <c r="DE55" s="51" t="s">
        <v>294</v>
      </c>
      <c r="DF55" s="51" t="s">
        <v>294</v>
      </c>
      <c r="DG55" s="51" t="s">
        <v>294</v>
      </c>
      <c r="DH55" s="51" t="s">
        <v>294</v>
      </c>
      <c r="DI55" s="51" t="s">
        <v>294</v>
      </c>
      <c r="DJ55" s="51" t="s">
        <v>294</v>
      </c>
      <c r="DK55" s="51" t="s">
        <v>294</v>
      </c>
      <c r="DL55" s="51" t="s">
        <v>294</v>
      </c>
      <c r="DM55" s="51" t="s">
        <v>294</v>
      </c>
      <c r="DN55" s="51" t="s">
        <v>294</v>
      </c>
      <c r="DO55" s="51" t="s">
        <v>294</v>
      </c>
      <c r="DP55" s="51" t="s">
        <v>294</v>
      </c>
      <c r="DQ55" s="51" t="s">
        <v>294</v>
      </c>
      <c r="DR55" s="51" t="s">
        <v>294</v>
      </c>
      <c r="DS55" s="51" t="s">
        <v>294</v>
      </c>
      <c r="DT55" s="51" t="s">
        <v>294</v>
      </c>
      <c r="DU55" s="51" t="s">
        <v>294</v>
      </c>
      <c r="DW55" s="51" t="s">
        <v>294</v>
      </c>
      <c r="DX55" s="51" t="s">
        <v>294</v>
      </c>
      <c r="DY55" s="51" t="s">
        <v>294</v>
      </c>
      <c r="DZ55" s="51" t="s">
        <v>294</v>
      </c>
      <c r="EB55" s="51" t="s">
        <v>294</v>
      </c>
      <c r="EC55" s="51" t="s">
        <v>294</v>
      </c>
      <c r="ED55" s="51" t="s">
        <v>294</v>
      </c>
      <c r="EE55" s="51" t="s">
        <v>294</v>
      </c>
      <c r="EF55" s="51" t="s">
        <v>643</v>
      </c>
      <c r="EG55" s="51" t="s">
        <v>643</v>
      </c>
      <c r="EH55" s="51" t="s">
        <v>643</v>
      </c>
      <c r="EI55" s="51" t="s">
        <v>643</v>
      </c>
      <c r="EJ55" s="51" t="s">
        <v>643</v>
      </c>
      <c r="EK55" s="51" t="s">
        <v>643</v>
      </c>
      <c r="EL55" s="51" t="s">
        <v>643</v>
      </c>
      <c r="EM55" s="51" t="s">
        <v>643</v>
      </c>
      <c r="EN55" s="51" t="s">
        <v>643</v>
      </c>
      <c r="EO55" s="51" t="s">
        <v>643</v>
      </c>
      <c r="EP55" s="51" t="s">
        <v>643</v>
      </c>
      <c r="EQ55" s="51" t="s">
        <v>643</v>
      </c>
      <c r="ER55" s="51" t="s">
        <v>643</v>
      </c>
      <c r="ES55" s="51" t="s">
        <v>294</v>
      </c>
      <c r="ET55" s="51" t="s">
        <v>294</v>
      </c>
      <c r="EU55" s="51" t="s">
        <v>294</v>
      </c>
      <c r="EV55" s="51" t="s">
        <v>294</v>
      </c>
      <c r="EW55" s="51" t="s">
        <v>294</v>
      </c>
      <c r="EZ55" s="51" t="s">
        <v>294</v>
      </c>
      <c r="FA55" s="51" t="s">
        <v>294</v>
      </c>
      <c r="FB55" s="51" t="s">
        <v>294</v>
      </c>
      <c r="FC55" s="51" t="s">
        <v>294</v>
      </c>
      <c r="FD55" s="51" t="s">
        <v>294</v>
      </c>
      <c r="FE55" s="51" t="s">
        <v>294</v>
      </c>
      <c r="FF55" s="51" t="s">
        <v>294</v>
      </c>
      <c r="FG55" s="51" t="s">
        <v>294</v>
      </c>
      <c r="FH55" s="51" t="s">
        <v>294</v>
      </c>
      <c r="FI55" s="51" t="s">
        <v>294</v>
      </c>
      <c r="FJ55" s="51" t="s">
        <v>294</v>
      </c>
      <c r="FL55" s="51" t="s">
        <v>294</v>
      </c>
      <c r="FM55" s="51" t="s">
        <v>294</v>
      </c>
      <c r="FN55" s="51" t="s">
        <v>294</v>
      </c>
      <c r="FO55" s="51" t="s">
        <v>294</v>
      </c>
      <c r="FP55" s="51" t="s">
        <v>294</v>
      </c>
      <c r="FQ55" s="51" t="s">
        <v>294</v>
      </c>
      <c r="FR55" s="51" t="s">
        <v>294</v>
      </c>
      <c r="FS55" s="51" t="s">
        <v>294</v>
      </c>
      <c r="FT55" s="51" t="s">
        <v>294</v>
      </c>
      <c r="FU55" s="51" t="s">
        <v>294</v>
      </c>
      <c r="FV55" s="51" t="s">
        <v>294</v>
      </c>
      <c r="FW55" s="51" t="s">
        <v>294</v>
      </c>
      <c r="FX55" s="51" t="s">
        <v>294</v>
      </c>
      <c r="FY55" s="51" t="s">
        <v>294</v>
      </c>
      <c r="FZ55" s="51" t="s">
        <v>294</v>
      </c>
      <c r="GA55" s="51" t="s">
        <v>294</v>
      </c>
      <c r="GB55" s="51" t="s">
        <v>294</v>
      </c>
      <c r="GC55" s="51" t="s">
        <v>294</v>
      </c>
      <c r="GE55" s="51" t="s">
        <v>294</v>
      </c>
      <c r="GF55" s="51" t="s">
        <v>294</v>
      </c>
      <c r="GG55" s="51" t="s">
        <v>294</v>
      </c>
      <c r="GH55" s="51" t="s">
        <v>294</v>
      </c>
      <c r="GI55" s="51" t="s">
        <v>294</v>
      </c>
      <c r="GJ55" s="51" t="s">
        <v>294</v>
      </c>
      <c r="GK55" s="51" t="s">
        <v>643</v>
      </c>
      <c r="GL55" s="51" t="s">
        <v>294</v>
      </c>
      <c r="GM55" s="51" t="s">
        <v>294</v>
      </c>
      <c r="GN55" s="51" t="s">
        <v>294</v>
      </c>
      <c r="GO55" s="51" t="s">
        <v>294</v>
      </c>
      <c r="GP55" s="51" t="s">
        <v>294</v>
      </c>
      <c r="GQ55" s="51" t="s">
        <v>294</v>
      </c>
      <c r="GR55" s="51" t="s">
        <v>294</v>
      </c>
      <c r="GS55" s="51" t="s">
        <v>294</v>
      </c>
      <c r="GT55" s="51" t="s">
        <v>294</v>
      </c>
      <c r="GU55" s="51" t="s">
        <v>643</v>
      </c>
      <c r="GV55" s="51" t="s">
        <v>643</v>
      </c>
      <c r="GW55" s="51" t="s">
        <v>643</v>
      </c>
      <c r="GX55" s="51" t="s">
        <v>643</v>
      </c>
      <c r="GY55" s="51" t="s">
        <v>643</v>
      </c>
      <c r="GZ55" s="51" t="s">
        <v>643</v>
      </c>
      <c r="HA55" s="51" t="s">
        <v>643</v>
      </c>
      <c r="HB55" s="51" t="s">
        <v>643</v>
      </c>
      <c r="HC55" s="51" t="s">
        <v>643</v>
      </c>
      <c r="HD55" s="51" t="s">
        <v>643</v>
      </c>
      <c r="HE55" s="51" t="s">
        <v>643</v>
      </c>
      <c r="HF55" s="51" t="s">
        <v>643</v>
      </c>
      <c r="HG55" s="51" t="s">
        <v>643</v>
      </c>
      <c r="HH55" s="51" t="s">
        <v>643</v>
      </c>
      <c r="HI55" s="51" t="s">
        <v>643</v>
      </c>
      <c r="HJ55" s="51" t="s">
        <v>643</v>
      </c>
      <c r="HK55" s="51" t="s">
        <v>643</v>
      </c>
      <c r="HL55" s="51" t="s">
        <v>643</v>
      </c>
      <c r="HM55" s="51" t="s">
        <v>643</v>
      </c>
      <c r="HN55" s="51" t="s">
        <v>643</v>
      </c>
      <c r="HO55" s="51" t="s">
        <v>643</v>
      </c>
      <c r="HP55" s="51" t="s">
        <v>643</v>
      </c>
      <c r="HQ55" s="51" t="s">
        <v>638</v>
      </c>
      <c r="HR55" s="51" t="s">
        <v>643</v>
      </c>
      <c r="HS55" s="51" t="s">
        <v>643</v>
      </c>
      <c r="HT55" s="51" t="s">
        <v>639</v>
      </c>
      <c r="HU55" s="51" t="s">
        <v>638</v>
      </c>
      <c r="HV55" s="51" t="s">
        <v>639</v>
      </c>
      <c r="HW55" s="51" t="s">
        <v>638</v>
      </c>
      <c r="HX55" s="51" t="s">
        <v>638</v>
      </c>
      <c r="HY55" s="51" t="s">
        <v>643</v>
      </c>
      <c r="HZ55" s="51" t="s">
        <v>643</v>
      </c>
      <c r="IA55" s="51" t="s">
        <v>643</v>
      </c>
      <c r="IB55" s="51" t="s">
        <v>643</v>
      </c>
      <c r="IC55" s="51" t="s">
        <v>643</v>
      </c>
      <c r="ID55" s="51" t="s">
        <v>643</v>
      </c>
      <c r="IE55" s="51" t="s">
        <v>643</v>
      </c>
      <c r="IF55" s="51" t="s">
        <v>643</v>
      </c>
      <c r="IG55" s="51" t="s">
        <v>643</v>
      </c>
      <c r="IH55" s="51" t="s">
        <v>643</v>
      </c>
      <c r="II55" s="51" t="s">
        <v>643</v>
      </c>
      <c r="IJ55" s="51" t="s">
        <v>643</v>
      </c>
      <c r="IK55" s="51" t="s">
        <v>643</v>
      </c>
      <c r="IL55" s="51" t="s">
        <v>643</v>
      </c>
      <c r="IM55" s="51" t="s">
        <v>643</v>
      </c>
      <c r="IN55" s="51" t="s">
        <v>643</v>
      </c>
      <c r="IO55" s="51" t="s">
        <v>643</v>
      </c>
      <c r="IP55" s="51" t="s">
        <v>643</v>
      </c>
      <c r="IQ55" s="51" t="s">
        <v>643</v>
      </c>
      <c r="IR55" s="51" t="s">
        <v>638</v>
      </c>
      <c r="IS55" s="51" t="s">
        <v>638</v>
      </c>
      <c r="IT55" s="51" t="s">
        <v>638</v>
      </c>
      <c r="IU55" s="51" t="s">
        <v>638</v>
      </c>
      <c r="IV55" s="51" t="s">
        <v>639</v>
      </c>
      <c r="IX55" s="51" t="s">
        <v>643</v>
      </c>
      <c r="IY55" s="51" t="s">
        <v>643</v>
      </c>
      <c r="IZ55" s="51" t="s">
        <v>638</v>
      </c>
      <c r="JA55" s="51" t="s">
        <v>638</v>
      </c>
      <c r="JB55" s="51" t="s">
        <v>638</v>
      </c>
      <c r="JC55" s="51" t="s">
        <v>639</v>
      </c>
      <c r="JD55" s="51" t="s">
        <v>639</v>
      </c>
      <c r="JG55" s="51" t="s">
        <v>643</v>
      </c>
      <c r="JH55" s="51" t="s">
        <v>643</v>
      </c>
      <c r="JI55" s="51" t="s">
        <v>643</v>
      </c>
      <c r="JJ55" s="51" t="s">
        <v>643</v>
      </c>
      <c r="JK55" s="51" t="s">
        <v>643</v>
      </c>
      <c r="JL55" s="51" t="s">
        <v>643</v>
      </c>
      <c r="JM55" s="51" t="s">
        <v>643</v>
      </c>
      <c r="JN55" s="51" t="s">
        <v>643</v>
      </c>
      <c r="JO55" s="51" t="s">
        <v>643</v>
      </c>
      <c r="JP55" s="51" t="s">
        <v>643</v>
      </c>
      <c r="JQ55" s="51" t="s">
        <v>643</v>
      </c>
      <c r="JR55" s="51" t="s">
        <v>643</v>
      </c>
      <c r="JS55" s="51" t="s">
        <v>643</v>
      </c>
      <c r="JT55" s="51" t="s">
        <v>643</v>
      </c>
      <c r="JU55" s="51" t="s">
        <v>643</v>
      </c>
      <c r="JV55" s="51" t="s">
        <v>643</v>
      </c>
      <c r="JW55" s="51" t="s">
        <v>643</v>
      </c>
      <c r="JX55" s="51" t="s">
        <v>643</v>
      </c>
      <c r="JY55" s="51" t="s">
        <v>643</v>
      </c>
      <c r="JZ55" s="51" t="s">
        <v>643</v>
      </c>
      <c r="KA55" s="51" t="s">
        <v>643</v>
      </c>
      <c r="KB55" s="51" t="s">
        <v>643</v>
      </c>
      <c r="KC55" s="51" t="s">
        <v>643</v>
      </c>
      <c r="KD55" s="51" t="s">
        <v>643</v>
      </c>
      <c r="KE55" s="51" t="s">
        <v>643</v>
      </c>
      <c r="KF55" s="51" t="s">
        <v>643</v>
      </c>
      <c r="KG55" s="51" t="s">
        <v>643</v>
      </c>
      <c r="KH55" s="51" t="s">
        <v>643</v>
      </c>
      <c r="KI55" s="51" t="s">
        <v>643</v>
      </c>
      <c r="KJ55" s="51" t="s">
        <v>638</v>
      </c>
      <c r="KK55" s="51" t="s">
        <v>638</v>
      </c>
      <c r="KL55" s="51" t="s">
        <v>639</v>
      </c>
      <c r="KM55" s="51" t="s">
        <v>639</v>
      </c>
      <c r="KN55" s="51" t="s">
        <v>639</v>
      </c>
      <c r="KP55" s="51" t="s">
        <v>643</v>
      </c>
      <c r="KQ55" s="51" t="s">
        <v>643</v>
      </c>
      <c r="KR55" s="51" t="s">
        <v>643</v>
      </c>
      <c r="KS55" s="51" t="s">
        <v>643</v>
      </c>
      <c r="KT55" s="51" t="s">
        <v>643</v>
      </c>
      <c r="KU55" s="51" t="s">
        <v>643</v>
      </c>
      <c r="KV55" s="51" t="s">
        <v>643</v>
      </c>
      <c r="KW55" s="51" t="s">
        <v>643</v>
      </c>
      <c r="KX55" s="51" t="s">
        <v>643</v>
      </c>
      <c r="KY55" s="51" t="s">
        <v>643</v>
      </c>
      <c r="KZ55" s="51" t="s">
        <v>643</v>
      </c>
      <c r="LA55" s="51" t="s">
        <v>643</v>
      </c>
      <c r="LB55" s="51" t="s">
        <v>643</v>
      </c>
      <c r="LC55" s="51" t="s">
        <v>643</v>
      </c>
      <c r="LD55" s="51" t="s">
        <v>643</v>
      </c>
      <c r="LE55" s="51" t="s">
        <v>643</v>
      </c>
      <c r="LF55" s="51" t="s">
        <v>643</v>
      </c>
      <c r="LG55" s="51" t="s">
        <v>643</v>
      </c>
      <c r="LH55" s="51" t="s">
        <v>643</v>
      </c>
      <c r="LI55" s="51" t="s">
        <v>643</v>
      </c>
      <c r="LJ55" s="51" t="s">
        <v>643</v>
      </c>
      <c r="LK55" s="51" t="s">
        <v>638</v>
      </c>
      <c r="LL55" s="51" t="s">
        <v>643</v>
      </c>
      <c r="LM55" s="51" t="s">
        <v>638</v>
      </c>
      <c r="LN55" s="51" t="s">
        <v>638</v>
      </c>
      <c r="LO55" s="51" t="s">
        <v>638</v>
      </c>
      <c r="LP55" s="51" t="s">
        <v>2250</v>
      </c>
      <c r="LR55" s="51" t="s">
        <v>639</v>
      </c>
      <c r="LS55" s="51" t="s">
        <v>643</v>
      </c>
      <c r="LT55" s="51" t="s">
        <v>643</v>
      </c>
      <c r="LU55" s="51" t="s">
        <v>643</v>
      </c>
      <c r="LV55" s="51" t="s">
        <v>639</v>
      </c>
      <c r="LW55" s="51" t="s">
        <v>643</v>
      </c>
      <c r="LX55" s="51" t="s">
        <v>643</v>
      </c>
      <c r="LZ55" s="51" t="s">
        <v>643</v>
      </c>
      <c r="MA55" s="51" t="s">
        <v>638</v>
      </c>
      <c r="MB55" s="51" t="s">
        <v>638</v>
      </c>
      <c r="MC55" s="51" t="s">
        <v>638</v>
      </c>
      <c r="MD55" s="51" t="s">
        <v>643</v>
      </c>
      <c r="ME55" s="51" t="s">
        <v>643</v>
      </c>
      <c r="MF55" s="51" t="s">
        <v>643</v>
      </c>
      <c r="MH55" s="51" t="s">
        <v>294</v>
      </c>
      <c r="MI55" s="51" t="s">
        <v>294</v>
      </c>
      <c r="MJ55" s="51" t="s">
        <v>294</v>
      </c>
      <c r="MK55" s="51" t="s">
        <v>294</v>
      </c>
      <c r="MM55" s="51" t="s">
        <v>639</v>
      </c>
      <c r="MN55" s="51" t="s">
        <v>639</v>
      </c>
      <c r="MO55" s="51" t="s">
        <v>638</v>
      </c>
      <c r="MP55" s="51" t="s">
        <v>643</v>
      </c>
      <c r="MQ55" s="51" t="s">
        <v>639</v>
      </c>
      <c r="MS55" s="51" t="s">
        <v>639</v>
      </c>
      <c r="MT55" s="51" t="s">
        <v>638</v>
      </c>
      <c r="MU55" s="51" t="s">
        <v>638</v>
      </c>
      <c r="MV55" s="51" t="s">
        <v>639</v>
      </c>
      <c r="MW55" s="51" t="s">
        <v>639</v>
      </c>
      <c r="MX55" s="51" t="s">
        <v>643</v>
      </c>
      <c r="MY55" s="51" t="s">
        <v>832</v>
      </c>
      <c r="NA55" s="51" t="s">
        <v>643</v>
      </c>
      <c r="NB55" s="51" t="s">
        <v>643</v>
      </c>
      <c r="NC55" s="51" t="s">
        <v>643</v>
      </c>
      <c r="ND55" s="51" t="s">
        <v>638</v>
      </c>
      <c r="NE55" s="51" t="s">
        <v>639</v>
      </c>
      <c r="NF55" s="51" t="s">
        <v>639</v>
      </c>
      <c r="NG55" s="51" t="s">
        <v>639</v>
      </c>
      <c r="NH55" s="51" t="s">
        <v>639</v>
      </c>
      <c r="NI55" s="51" t="s">
        <v>639</v>
      </c>
      <c r="NJ55" s="51" t="s">
        <v>639</v>
      </c>
      <c r="NK55" s="51" t="s">
        <v>643</v>
      </c>
      <c r="NL55" s="51" t="str">
        <f>IF(OR(EXACT(Table1[[#This Row],[TR IPCC scenarios]],"Yes"), EXACT(Table1[[#This Row],[PR IPCC scenarios]],"Yes")),"Yes","No")</f>
        <v>Yes</v>
      </c>
      <c r="NM55" s="52" t="str">
        <f>IF(OR(EXACT(Table1[[#This Row],[TR NGFS scenarios]],"Yes"), EXACT(Table1[[#This Row],[PR NGFS scenarios]],"Yes")),"Yes","No")</f>
        <v>No</v>
      </c>
      <c r="NN55" s="51" t="str">
        <f>IF(OR(EXACT(Table1[[#This Row],[Geographic Coverage - Global (PR)]],"Yes"), EXACT(Table1[[#This Row],[Geographic Coverage - Global (TR)]],"Yes")),"Yes","No")</f>
        <v>Yes</v>
      </c>
      <c r="NO55" s="51" t="str">
        <f>IF(OR(EXACT(Table1[[#This Row],[Geographic Coverage - Europe (TR)]],"Yes"), EXACT(Table1[[#This Row],[Geographic Coverage - Europe (PR)]],"Yes")),"Yes","No")</f>
        <v>No</v>
      </c>
      <c r="NP55" s="51" t="str">
        <f>IF(OR(EXACT(Table1[[#This Row],[Geographic Coverage - APAC (TR)]],"Yes"), EXACT(Table1[[#This Row],[Geographic Coverage - APAC (PR)]],"Yes")),"Yes","No")</f>
        <v>No</v>
      </c>
      <c r="NQ55" s="51" t="str">
        <f>IF(OR(EXACT(Table1[[#This Row],[Geographic Coverage - Africa (TR)]],"Yes"), EXACT(Table1[[#This Row],[Geographic Coverage - Africa (PR)]],"Yes")),"Yes","No")</f>
        <v>No</v>
      </c>
      <c r="NR55" s="51" t="str">
        <f>IF(OR(EXACT(Table1[[#This Row],[Geographic Coverage - North America (TR)]],"Yes"), EXACT(Table1[[#This Row],[Geographic Coverage - North America (PR)]],"Yes")),"Yes","No")</f>
        <v>No</v>
      </c>
      <c r="NS55" s="51" t="str">
        <f>IF(OR(EXACT(Table1[[#This Row],[Geographic Coverage - North America (TR)]],"Yes"), EXACT(Table1[[#This Row],[Geographic Coverage - North America (PR)]],"Yes")),"Yes","No")</f>
        <v>No</v>
      </c>
      <c r="NT55" s="51" t="str">
        <f>IF(OR(EXACT(Table1[[#This Row],[Coverage of Asset Classes - Equities]],"Yes"), EXACT(Table1[[#This Row],[Coverage of Asset Classes - Equities (Physical Risks)]],"Yes")),"Yes","No")</f>
        <v>Yes</v>
      </c>
      <c r="NU55" s="51" t="str">
        <f>IF(OR(EXACT(Table1[[#This Row],[Coverage of Asset Classes - Mortgages]],"Yes"), EXACT(Table1[[#This Row],[Coverage of Asset Classes -Mortgages (Physical Risks)]],"Yes")),"Yes","No")</f>
        <v>No</v>
      </c>
      <c r="NV55" s="51" t="str">
        <f>IF(OR(EXACT(Table1[[#This Row],[Coverage of Asset Classes - Real Estate / Real Assets]],"Yes"), EXACT(Table1[[#This Row],[Coverage of Asset Classes - Real Estate / Real Assets (Physical Risks)]],"Yes")),"Yes","No")</f>
        <v>No</v>
      </c>
      <c r="NW55" s="51" t="str">
        <f>IF(OR(EXACT(Table1[[#This Row],[Coverage of Asset Classes - Bonds, government]],"Yes"), EXACT(Table1[[#This Row],[Coverage of Asset Classes - Bonds, government (Physical Risks)]],"Yes")),"Yes","No")</f>
        <v>No</v>
      </c>
      <c r="NX55" s="51" t="str">
        <f>IF(OR(EXACT(Table1[[#This Row],[Coverage of Asset Classes - Bonds, corporate]],"Yes"), EXACT(Table1[[#This Row],[Coverage of Asset Classes - Bonds, corporate (Physical Risks)]],"Yes")),"Yes","No")</f>
        <v>Yes</v>
      </c>
      <c r="NY55" s="51" t="str">
        <f>IF(OR(EXACT(Table1[[#This Row],[Coverage of Asset Classes - Commodities]],"Yes"), EXACT(Table1[[#This Row],[Coverage of Asset Classes - Commodities (Physical Risks)]],"Yes")),"Yes","No")</f>
        <v>No</v>
      </c>
      <c r="NZ55" s="51" t="s">
        <v>643</v>
      </c>
      <c r="OA55" s="51" t="s">
        <v>643</v>
      </c>
      <c r="OB55" s="51" t="s">
        <v>643</v>
      </c>
    </row>
    <row r="56" spans="1:392" s="51" customFormat="1" ht="15.95" customHeight="1" x14ac:dyDescent="0.2">
      <c r="A56" s="51" t="s">
        <v>2295</v>
      </c>
      <c r="B56" s="51" t="s">
        <v>634</v>
      </c>
      <c r="C56" s="51" t="s">
        <v>31</v>
      </c>
      <c r="D56" s="51" t="s">
        <v>2296</v>
      </c>
      <c r="E56" s="129" t="s">
        <v>2297</v>
      </c>
      <c r="F56" s="51" t="s">
        <v>2298</v>
      </c>
      <c r="G56" s="51" t="s">
        <v>2299</v>
      </c>
      <c r="H56" s="51" t="s">
        <v>2300</v>
      </c>
      <c r="I56" s="51" t="s">
        <v>2301</v>
      </c>
      <c r="J56" s="51" t="s">
        <v>643</v>
      </c>
      <c r="K56" s="51" t="s">
        <v>643</v>
      </c>
      <c r="L56" s="51" t="s">
        <v>643</v>
      </c>
      <c r="M56" s="51" t="s">
        <v>643</v>
      </c>
      <c r="N56" s="51" t="s">
        <v>643</v>
      </c>
      <c r="O56" s="51" t="s">
        <v>643</v>
      </c>
      <c r="P56" s="51" t="s">
        <v>643</v>
      </c>
      <c r="Q56" s="51" t="s">
        <v>643</v>
      </c>
      <c r="R56" s="51" t="s">
        <v>638</v>
      </c>
      <c r="S56" s="51" t="s">
        <v>638</v>
      </c>
      <c r="T56" s="51" t="s">
        <v>643</v>
      </c>
      <c r="U56" s="51" t="s">
        <v>643</v>
      </c>
      <c r="V56" s="51" t="s">
        <v>643</v>
      </c>
      <c r="W56" s="51" t="s">
        <v>643</v>
      </c>
      <c r="X56" s="51" t="s">
        <v>643</v>
      </c>
      <c r="Y56" s="51" t="s">
        <v>643</v>
      </c>
      <c r="Z56" s="51" t="s">
        <v>643</v>
      </c>
      <c r="AA56" s="51" t="s">
        <v>643</v>
      </c>
      <c r="AB56" s="51" t="s">
        <v>638</v>
      </c>
      <c r="AC56" s="51" t="s">
        <v>638</v>
      </c>
      <c r="AD56" s="51" t="s">
        <v>638</v>
      </c>
      <c r="AE56" s="51" t="s">
        <v>638</v>
      </c>
      <c r="AF56" s="51" t="s">
        <v>2302</v>
      </c>
      <c r="AG56" s="51" t="s">
        <v>643</v>
      </c>
      <c r="AH56" s="51" t="s">
        <v>643</v>
      </c>
      <c r="AI56" s="51" t="s">
        <v>638</v>
      </c>
      <c r="AJ56" s="51" t="s">
        <v>643</v>
      </c>
      <c r="AK56" s="51" t="s">
        <v>638</v>
      </c>
      <c r="AL56" s="51" t="s">
        <v>638</v>
      </c>
      <c r="AM56" s="51" t="s">
        <v>638</v>
      </c>
      <c r="AN56" s="51" t="s">
        <v>643</v>
      </c>
      <c r="AO56" s="51" t="s">
        <v>643</v>
      </c>
      <c r="AP56" s="51" t="s">
        <v>643</v>
      </c>
      <c r="AQ56" s="51" t="s">
        <v>638</v>
      </c>
      <c r="AR56" s="51" t="s">
        <v>638</v>
      </c>
      <c r="AS56" s="51" t="s">
        <v>643</v>
      </c>
      <c r="AT56" s="51" t="s">
        <v>639</v>
      </c>
      <c r="AU56" s="51" t="s">
        <v>639</v>
      </c>
      <c r="AV56" s="51" t="s">
        <v>643</v>
      </c>
      <c r="AW56" s="51" t="s">
        <v>639</v>
      </c>
      <c r="AX56" s="51" t="s">
        <v>643</v>
      </c>
      <c r="AY56" s="51" t="s">
        <v>643</v>
      </c>
      <c r="AZ56" s="51" t="s">
        <v>643</v>
      </c>
      <c r="BA56" s="51" t="s">
        <v>643</v>
      </c>
      <c r="BB56" s="51" t="s">
        <v>643</v>
      </c>
      <c r="BC56" s="51" t="s">
        <v>643</v>
      </c>
      <c r="BD56" s="51" t="s">
        <v>2303</v>
      </c>
      <c r="BE56" s="51" t="s">
        <v>643</v>
      </c>
      <c r="BF56" s="51" t="s">
        <v>638</v>
      </c>
      <c r="BG56" s="51" t="s">
        <v>643</v>
      </c>
      <c r="BH56" s="51" t="s">
        <v>638</v>
      </c>
      <c r="BI56" s="51" t="s">
        <v>638</v>
      </c>
      <c r="BJ56" s="51" t="s">
        <v>639</v>
      </c>
      <c r="BK56" s="51" t="s">
        <v>638</v>
      </c>
      <c r="BL56" s="51" t="s">
        <v>643</v>
      </c>
      <c r="BN56" s="51" t="s">
        <v>643</v>
      </c>
      <c r="BO56" s="51" t="s">
        <v>638</v>
      </c>
      <c r="BP56" s="51" t="s">
        <v>2304</v>
      </c>
      <c r="BQ56" s="51" t="s">
        <v>2305</v>
      </c>
      <c r="BR56" s="51" t="s">
        <v>638</v>
      </c>
      <c r="BS56" s="51" t="s">
        <v>294</v>
      </c>
      <c r="BT56" s="51" t="s">
        <v>294</v>
      </c>
      <c r="BU56" s="51" t="s">
        <v>294</v>
      </c>
      <c r="BV56" s="51" t="s">
        <v>294</v>
      </c>
      <c r="BW56" s="51" t="s">
        <v>294</v>
      </c>
      <c r="BX56" s="51" t="s">
        <v>294</v>
      </c>
      <c r="BY56" s="51" t="s">
        <v>294</v>
      </c>
      <c r="BZ56" s="51" t="s">
        <v>294</v>
      </c>
      <c r="CA56" s="51" t="s">
        <v>294</v>
      </c>
      <c r="CB56" s="51" t="s">
        <v>294</v>
      </c>
      <c r="CC56" s="51" t="s">
        <v>294</v>
      </c>
      <c r="CD56" s="51" t="s">
        <v>294</v>
      </c>
      <c r="CE56" s="51" t="s">
        <v>294</v>
      </c>
      <c r="CF56" s="51" t="s">
        <v>294</v>
      </c>
      <c r="CG56" s="51" t="s">
        <v>294</v>
      </c>
      <c r="CH56" s="51" t="s">
        <v>294</v>
      </c>
      <c r="CI56" s="51" t="s">
        <v>294</v>
      </c>
      <c r="CJ56" s="51" t="s">
        <v>294</v>
      </c>
      <c r="CK56" s="51" t="s">
        <v>294</v>
      </c>
      <c r="CL56" s="51" t="s">
        <v>294</v>
      </c>
      <c r="CM56" s="51" t="s">
        <v>294</v>
      </c>
      <c r="CN56" s="51" t="s">
        <v>294</v>
      </c>
      <c r="CO56" s="51" t="s">
        <v>294</v>
      </c>
      <c r="CP56" s="51" t="s">
        <v>643</v>
      </c>
      <c r="CQ56" s="51" t="s">
        <v>294</v>
      </c>
      <c r="CR56" s="51" t="s">
        <v>294</v>
      </c>
      <c r="CS56" s="51" t="s">
        <v>294</v>
      </c>
      <c r="CT56" s="51" t="s">
        <v>294</v>
      </c>
      <c r="CU56" s="51" t="s">
        <v>643</v>
      </c>
      <c r="CV56" s="51" t="s">
        <v>643</v>
      </c>
      <c r="CW56" s="51" t="s">
        <v>643</v>
      </c>
      <c r="CX56" s="51" t="s">
        <v>294</v>
      </c>
      <c r="CY56" s="51" t="s">
        <v>294</v>
      </c>
      <c r="CZ56" s="51" t="s">
        <v>294</v>
      </c>
      <c r="DA56" s="51" t="s">
        <v>294</v>
      </c>
      <c r="DB56" s="51" t="s">
        <v>294</v>
      </c>
      <c r="DC56" s="51" t="s">
        <v>294</v>
      </c>
      <c r="DD56" s="51" t="s">
        <v>294</v>
      </c>
      <c r="DE56" s="51" t="s">
        <v>294</v>
      </c>
      <c r="DF56" s="51" t="s">
        <v>294</v>
      </c>
      <c r="DG56" s="51" t="s">
        <v>294</v>
      </c>
      <c r="DH56" s="51" t="s">
        <v>294</v>
      </c>
      <c r="DI56" s="51" t="s">
        <v>294</v>
      </c>
      <c r="DJ56" s="51" t="s">
        <v>294</v>
      </c>
      <c r="DK56" s="51" t="s">
        <v>294</v>
      </c>
      <c r="DL56" s="51" t="s">
        <v>294</v>
      </c>
      <c r="DM56" s="51" t="s">
        <v>294</v>
      </c>
      <c r="DN56" s="51" t="s">
        <v>294</v>
      </c>
      <c r="DO56" s="51" t="s">
        <v>294</v>
      </c>
      <c r="DP56" s="51" t="s">
        <v>294</v>
      </c>
      <c r="DQ56" s="51" t="s">
        <v>294</v>
      </c>
      <c r="DR56" s="51" t="s">
        <v>294</v>
      </c>
      <c r="DS56" s="51" t="s">
        <v>294</v>
      </c>
      <c r="DT56" s="51" t="s">
        <v>294</v>
      </c>
      <c r="DU56" s="51" t="s">
        <v>294</v>
      </c>
      <c r="DV56" s="51" t="s">
        <v>294</v>
      </c>
      <c r="DW56" s="51" t="s">
        <v>294</v>
      </c>
      <c r="DX56" s="51" t="s">
        <v>294</v>
      </c>
      <c r="DY56" s="51" t="s">
        <v>294</v>
      </c>
      <c r="DZ56" s="51" t="s">
        <v>294</v>
      </c>
      <c r="EA56" s="51" t="s">
        <v>294</v>
      </c>
      <c r="EB56" s="51" t="s">
        <v>294</v>
      </c>
      <c r="EC56" s="51" t="s">
        <v>294</v>
      </c>
      <c r="ED56" s="51" t="s">
        <v>294</v>
      </c>
      <c r="EE56" s="51" t="s">
        <v>294</v>
      </c>
      <c r="EF56" s="51" t="s">
        <v>643</v>
      </c>
      <c r="EG56" s="51" t="s">
        <v>643</v>
      </c>
      <c r="EH56" s="51" t="s">
        <v>643</v>
      </c>
      <c r="EI56" s="51" t="s">
        <v>643</v>
      </c>
      <c r="EJ56" s="51" t="s">
        <v>643</v>
      </c>
      <c r="EK56" s="51" t="s">
        <v>643</v>
      </c>
      <c r="EL56" s="51" t="s">
        <v>643</v>
      </c>
      <c r="EM56" s="51" t="s">
        <v>643</v>
      </c>
      <c r="EN56" s="51" t="s">
        <v>643</v>
      </c>
      <c r="EO56" s="51" t="s">
        <v>643</v>
      </c>
      <c r="EP56" s="51" t="s">
        <v>643</v>
      </c>
      <c r="EQ56" s="51" t="s">
        <v>643</v>
      </c>
      <c r="ER56" s="51" t="s">
        <v>643</v>
      </c>
      <c r="ES56" s="51" t="s">
        <v>294</v>
      </c>
      <c r="ET56" s="51" t="s">
        <v>294</v>
      </c>
      <c r="EU56" s="51" t="s">
        <v>294</v>
      </c>
      <c r="EV56" s="51" t="s">
        <v>294</v>
      </c>
      <c r="EW56" s="51" t="s">
        <v>294</v>
      </c>
      <c r="EX56" s="51" t="s">
        <v>294</v>
      </c>
      <c r="EY56" s="51" t="s">
        <v>294</v>
      </c>
      <c r="EZ56" s="51" t="s">
        <v>294</v>
      </c>
      <c r="FA56" s="51" t="s">
        <v>294</v>
      </c>
      <c r="FB56" s="51" t="s">
        <v>294</v>
      </c>
      <c r="FC56" s="51" t="s">
        <v>294</v>
      </c>
      <c r="FD56" s="51" t="s">
        <v>294</v>
      </c>
      <c r="FE56" s="51" t="s">
        <v>294</v>
      </c>
      <c r="FF56" s="51" t="s">
        <v>294</v>
      </c>
      <c r="FG56" s="51" t="s">
        <v>294</v>
      </c>
      <c r="FH56" s="51" t="s">
        <v>294</v>
      </c>
      <c r="FI56" s="51" t="s">
        <v>294</v>
      </c>
      <c r="FJ56" s="51" t="s">
        <v>294</v>
      </c>
      <c r="FK56" s="51" t="s">
        <v>294</v>
      </c>
      <c r="FL56" s="51" t="s">
        <v>294</v>
      </c>
      <c r="FM56" s="51" t="s">
        <v>294</v>
      </c>
      <c r="FN56" s="51" t="s">
        <v>294</v>
      </c>
      <c r="FO56" s="51" t="s">
        <v>294</v>
      </c>
      <c r="FP56" s="51" t="s">
        <v>294</v>
      </c>
      <c r="FQ56" s="51" t="s">
        <v>294</v>
      </c>
      <c r="FR56" s="51" t="s">
        <v>294</v>
      </c>
      <c r="FS56" s="51" t="s">
        <v>294</v>
      </c>
      <c r="FT56" s="51" t="s">
        <v>294</v>
      </c>
      <c r="FU56" s="51" t="s">
        <v>294</v>
      </c>
      <c r="FV56" s="51" t="s">
        <v>294</v>
      </c>
      <c r="FW56" s="51" t="s">
        <v>294</v>
      </c>
      <c r="FX56" s="51" t="s">
        <v>294</v>
      </c>
      <c r="FY56" s="51" t="s">
        <v>294</v>
      </c>
      <c r="FZ56" s="51" t="s">
        <v>294</v>
      </c>
      <c r="GA56" s="51" t="s">
        <v>294</v>
      </c>
      <c r="GB56" s="51" t="s">
        <v>294</v>
      </c>
      <c r="GC56" s="51" t="s">
        <v>294</v>
      </c>
      <c r="GD56" s="51" t="s">
        <v>294</v>
      </c>
      <c r="GE56" s="51" t="s">
        <v>638</v>
      </c>
      <c r="GF56" s="51" t="s">
        <v>639</v>
      </c>
      <c r="GG56" s="51" t="s">
        <v>639</v>
      </c>
      <c r="GH56" s="51" t="s">
        <v>639</v>
      </c>
      <c r="GI56" s="51" t="s">
        <v>639</v>
      </c>
      <c r="GJ56" s="51" t="s">
        <v>639</v>
      </c>
      <c r="GK56" s="51" t="s">
        <v>639</v>
      </c>
      <c r="GL56" s="51" t="s">
        <v>638</v>
      </c>
      <c r="GM56" s="51" t="s">
        <v>638</v>
      </c>
      <c r="GN56" s="51" t="s">
        <v>639</v>
      </c>
      <c r="GO56" s="51" t="s">
        <v>638</v>
      </c>
      <c r="GP56" s="51" t="s">
        <v>639</v>
      </c>
      <c r="GQ56" s="51" t="s">
        <v>639</v>
      </c>
      <c r="GR56" s="51" t="s">
        <v>639</v>
      </c>
      <c r="GS56" s="51" t="s">
        <v>639</v>
      </c>
      <c r="GT56" s="51" t="s">
        <v>639</v>
      </c>
      <c r="GU56" s="51" t="s">
        <v>643</v>
      </c>
      <c r="GV56" s="51" t="s">
        <v>643</v>
      </c>
      <c r="GW56" s="51" t="s">
        <v>643</v>
      </c>
      <c r="GX56" s="51" t="s">
        <v>643</v>
      </c>
      <c r="GY56" s="51" t="s">
        <v>643</v>
      </c>
      <c r="GZ56" s="51" t="s">
        <v>643</v>
      </c>
      <c r="HA56" s="51" t="s">
        <v>643</v>
      </c>
      <c r="HB56" s="51" t="s">
        <v>643</v>
      </c>
      <c r="HC56" s="51" t="s">
        <v>643</v>
      </c>
      <c r="HD56" s="51" t="s">
        <v>643</v>
      </c>
      <c r="HE56" s="51" t="s">
        <v>643</v>
      </c>
      <c r="HF56" s="51" t="s">
        <v>643</v>
      </c>
      <c r="HG56" s="51" t="s">
        <v>643</v>
      </c>
      <c r="HH56" s="51" t="s">
        <v>643</v>
      </c>
      <c r="HI56" s="51" t="s">
        <v>643</v>
      </c>
      <c r="HJ56" s="51" t="s">
        <v>643</v>
      </c>
      <c r="HK56" s="51" t="s">
        <v>643</v>
      </c>
      <c r="HL56" s="51" t="s">
        <v>643</v>
      </c>
      <c r="HM56" s="51" t="s">
        <v>643</v>
      </c>
      <c r="HN56" s="51" t="s">
        <v>643</v>
      </c>
      <c r="HO56" s="51" t="s">
        <v>643</v>
      </c>
      <c r="HP56" s="51" t="s">
        <v>643</v>
      </c>
      <c r="HQ56" s="51" t="s">
        <v>639</v>
      </c>
      <c r="HR56" s="51" t="s">
        <v>639</v>
      </c>
      <c r="HS56" s="51" t="s">
        <v>643</v>
      </c>
      <c r="HT56" s="51" t="s">
        <v>2306</v>
      </c>
      <c r="HU56" s="51" t="s">
        <v>638</v>
      </c>
      <c r="HV56" s="51" t="s">
        <v>638</v>
      </c>
      <c r="HW56" s="51" t="s">
        <v>638</v>
      </c>
      <c r="HX56" s="51" t="s">
        <v>638</v>
      </c>
      <c r="HY56" s="51" t="s">
        <v>2307</v>
      </c>
      <c r="HZ56" s="51" t="s">
        <v>2307</v>
      </c>
      <c r="IA56" s="51" t="s">
        <v>643</v>
      </c>
      <c r="IB56" s="51" t="s">
        <v>638</v>
      </c>
      <c r="IC56" s="51" t="s">
        <v>639</v>
      </c>
      <c r="ID56" s="51" t="s">
        <v>639</v>
      </c>
      <c r="IE56" s="51" t="s">
        <v>639</v>
      </c>
      <c r="IF56" s="51" t="s">
        <v>638</v>
      </c>
      <c r="IG56" s="51" t="s">
        <v>639</v>
      </c>
      <c r="IH56" s="51" t="s">
        <v>639</v>
      </c>
      <c r="II56" s="51" t="s">
        <v>639</v>
      </c>
      <c r="IJ56" s="51" t="s">
        <v>638</v>
      </c>
      <c r="IK56" s="51" t="s">
        <v>638</v>
      </c>
      <c r="IL56" s="51" t="s">
        <v>643</v>
      </c>
      <c r="IM56" s="51" t="s">
        <v>643</v>
      </c>
      <c r="IN56" s="51" t="s">
        <v>643</v>
      </c>
      <c r="IO56" s="51" t="s">
        <v>643</v>
      </c>
      <c r="IP56" s="51" t="s">
        <v>638</v>
      </c>
      <c r="IQ56" s="51" t="s">
        <v>638</v>
      </c>
      <c r="IR56" s="51" t="s">
        <v>639</v>
      </c>
      <c r="IS56" s="51" t="s">
        <v>2308</v>
      </c>
      <c r="IT56" s="51" t="s">
        <v>638</v>
      </c>
      <c r="IU56" s="51" t="s">
        <v>638</v>
      </c>
      <c r="IV56" s="51" t="s">
        <v>643</v>
      </c>
      <c r="IW56" s="51" t="s">
        <v>2309</v>
      </c>
      <c r="IX56" s="51" t="s">
        <v>2309</v>
      </c>
      <c r="IY56" s="51" t="s">
        <v>638</v>
      </c>
      <c r="IZ56" s="51" t="s">
        <v>638</v>
      </c>
      <c r="JA56" s="51" t="s">
        <v>638</v>
      </c>
      <c r="JB56" s="51" t="s">
        <v>638</v>
      </c>
      <c r="JC56" s="51" t="s">
        <v>639</v>
      </c>
      <c r="JD56" s="51" t="s">
        <v>2310</v>
      </c>
      <c r="JE56" s="51" t="s">
        <v>643</v>
      </c>
      <c r="JF56" s="51" t="s">
        <v>2310</v>
      </c>
      <c r="JG56" s="51" t="s">
        <v>639</v>
      </c>
      <c r="JH56" s="51" t="s">
        <v>643</v>
      </c>
      <c r="JI56" s="51" t="s">
        <v>2311</v>
      </c>
      <c r="JJ56" s="51" t="s">
        <v>2312</v>
      </c>
      <c r="JK56" s="51" t="s">
        <v>643</v>
      </c>
      <c r="JL56" s="51" t="s">
        <v>643</v>
      </c>
      <c r="JM56" s="51" t="s">
        <v>643</v>
      </c>
      <c r="JN56" s="51" t="s">
        <v>643</v>
      </c>
      <c r="JO56" s="51" t="s">
        <v>643</v>
      </c>
      <c r="JP56" s="51" t="s">
        <v>643</v>
      </c>
      <c r="JQ56" s="51" t="s">
        <v>643</v>
      </c>
      <c r="JR56" s="51" t="s">
        <v>643</v>
      </c>
      <c r="JS56" s="51" t="s">
        <v>643</v>
      </c>
      <c r="JT56" s="51" t="s">
        <v>643</v>
      </c>
      <c r="JU56" s="51" t="s">
        <v>643</v>
      </c>
      <c r="JV56" s="51" t="s">
        <v>643</v>
      </c>
      <c r="JW56" s="51" t="s">
        <v>643</v>
      </c>
      <c r="JX56" s="51" t="s">
        <v>643</v>
      </c>
      <c r="JY56" s="51" t="s">
        <v>638</v>
      </c>
      <c r="JZ56" s="51" t="s">
        <v>639</v>
      </c>
      <c r="KA56" s="51" t="s">
        <v>638</v>
      </c>
      <c r="KB56" s="51" t="s">
        <v>639</v>
      </c>
      <c r="KC56" s="51" t="s">
        <v>638</v>
      </c>
      <c r="KD56" s="51" t="s">
        <v>638</v>
      </c>
      <c r="KE56" s="51" t="s">
        <v>638</v>
      </c>
      <c r="KF56" s="51" t="s">
        <v>638</v>
      </c>
      <c r="KG56" s="51" t="s">
        <v>638</v>
      </c>
      <c r="KH56" s="51" t="s">
        <v>638</v>
      </c>
      <c r="KI56" s="51" t="s">
        <v>2313</v>
      </c>
      <c r="KJ56" s="51" t="s">
        <v>639</v>
      </c>
      <c r="KK56" s="51" t="s">
        <v>638</v>
      </c>
      <c r="KL56" s="51" t="s">
        <v>639</v>
      </c>
      <c r="KM56" s="51" t="s">
        <v>639</v>
      </c>
      <c r="KN56" s="51" t="s">
        <v>639</v>
      </c>
      <c r="KO56" s="51" t="s">
        <v>2314</v>
      </c>
      <c r="KP56" s="51" t="s">
        <v>638</v>
      </c>
      <c r="KQ56" s="51" t="s">
        <v>639</v>
      </c>
      <c r="KR56" s="51" t="s">
        <v>639</v>
      </c>
      <c r="KS56" s="51" t="s">
        <v>2315</v>
      </c>
      <c r="KT56" s="51" t="s">
        <v>639</v>
      </c>
      <c r="KU56" s="51" t="s">
        <v>638</v>
      </c>
      <c r="KV56" s="51" t="s">
        <v>638</v>
      </c>
      <c r="KW56" s="51" t="s">
        <v>638</v>
      </c>
      <c r="KX56" s="51" t="s">
        <v>643</v>
      </c>
      <c r="KY56" s="51" t="s">
        <v>643</v>
      </c>
      <c r="KZ56" s="51" t="s">
        <v>643</v>
      </c>
      <c r="LA56" s="51" t="s">
        <v>643</v>
      </c>
      <c r="LB56" s="51" t="s">
        <v>643</v>
      </c>
      <c r="LC56" s="51" t="s">
        <v>643</v>
      </c>
      <c r="LD56" s="51" t="s">
        <v>643</v>
      </c>
      <c r="LE56" s="51" t="s">
        <v>643</v>
      </c>
      <c r="LF56" s="51" t="s">
        <v>643</v>
      </c>
      <c r="LG56" s="51" t="s">
        <v>643</v>
      </c>
      <c r="LH56" s="51" t="s">
        <v>643</v>
      </c>
      <c r="LI56" s="51" t="s">
        <v>643</v>
      </c>
      <c r="LJ56" s="51" t="s">
        <v>643</v>
      </c>
      <c r="LK56" s="51" t="s">
        <v>639</v>
      </c>
      <c r="LL56" s="51" t="s">
        <v>639</v>
      </c>
      <c r="LM56" s="51" t="s">
        <v>639</v>
      </c>
      <c r="LN56" s="51" t="s">
        <v>639</v>
      </c>
      <c r="LO56" s="51" t="s">
        <v>639</v>
      </c>
      <c r="LP56" s="51" t="s">
        <v>638</v>
      </c>
      <c r="LQ56" s="51" t="s">
        <v>639</v>
      </c>
      <c r="LR56" s="51" t="s">
        <v>2316</v>
      </c>
      <c r="LS56" s="51" t="s">
        <v>643</v>
      </c>
      <c r="LT56" s="51" t="s">
        <v>643</v>
      </c>
      <c r="LU56" s="51" t="s">
        <v>643</v>
      </c>
      <c r="LV56" s="51" t="s">
        <v>638</v>
      </c>
      <c r="LW56" s="51" t="s">
        <v>639</v>
      </c>
      <c r="LX56" s="51" t="s">
        <v>639</v>
      </c>
      <c r="LY56" s="51" t="s">
        <v>639</v>
      </c>
      <c r="LZ56" s="51" t="s">
        <v>652</v>
      </c>
      <c r="MA56" s="51" t="s">
        <v>639</v>
      </c>
      <c r="MB56" s="51" t="s">
        <v>638</v>
      </c>
      <c r="MC56" s="51" t="s">
        <v>638</v>
      </c>
      <c r="MD56" s="51" t="s">
        <v>639</v>
      </c>
      <c r="ME56" s="51" t="s">
        <v>643</v>
      </c>
      <c r="MF56" s="51" t="s">
        <v>2317</v>
      </c>
      <c r="MG56" s="51" t="s">
        <v>2314</v>
      </c>
      <c r="MH56" s="51" t="s">
        <v>638</v>
      </c>
      <c r="MI56" s="51" t="s">
        <v>639</v>
      </c>
      <c r="MJ56" s="51" t="s">
        <v>639</v>
      </c>
      <c r="MK56" s="51" t="s">
        <v>2315</v>
      </c>
      <c r="ML56" s="51" t="s">
        <v>2315</v>
      </c>
      <c r="MM56" s="51" t="s">
        <v>639</v>
      </c>
      <c r="MN56" s="51" t="s">
        <v>638</v>
      </c>
      <c r="MO56" s="51" t="s">
        <v>638</v>
      </c>
      <c r="MP56" s="51" t="s">
        <v>638</v>
      </c>
      <c r="MQ56" s="51" t="s">
        <v>639</v>
      </c>
      <c r="MR56" s="51" t="s">
        <v>1817</v>
      </c>
      <c r="MS56" s="51" t="s">
        <v>639</v>
      </c>
      <c r="MT56" s="51" t="s">
        <v>639</v>
      </c>
      <c r="MU56" s="51" t="s">
        <v>639</v>
      </c>
      <c r="MV56" s="51" t="s">
        <v>639</v>
      </c>
      <c r="MW56" s="51" t="s">
        <v>638</v>
      </c>
      <c r="MX56" s="51" t="s">
        <v>639</v>
      </c>
      <c r="MY56" s="51" t="s">
        <v>2316</v>
      </c>
      <c r="MZ56" s="51" t="s">
        <v>2316</v>
      </c>
      <c r="NA56" s="51" t="s">
        <v>643</v>
      </c>
      <c r="NB56" s="51" t="s">
        <v>643</v>
      </c>
      <c r="NC56" s="51" t="s">
        <v>643</v>
      </c>
      <c r="ND56" s="51" t="s">
        <v>638</v>
      </c>
      <c r="NE56" s="51" t="s">
        <v>639</v>
      </c>
      <c r="NF56" s="51" t="s">
        <v>639</v>
      </c>
      <c r="NG56" s="51" t="s">
        <v>639</v>
      </c>
      <c r="NH56" s="51" t="s">
        <v>639</v>
      </c>
      <c r="NI56" s="51" t="s">
        <v>639</v>
      </c>
      <c r="NJ56" s="51" t="s">
        <v>639</v>
      </c>
      <c r="NK56" s="51" t="s">
        <v>664</v>
      </c>
      <c r="NL56" s="51" t="str">
        <f>IF(OR(EXACT(Table1[[#This Row],[TR IPCC scenarios]],"Yes"), EXACT(Table1[[#This Row],[PR IPCC scenarios]],"Yes")),"Yes","No")</f>
        <v>No</v>
      </c>
      <c r="NM56" s="52" t="str">
        <f>IF(OR(EXACT(Table1[[#This Row],[TR NGFS scenarios]],"Yes"), EXACT(Table1[[#This Row],[PR NGFS scenarios]],"Yes")),"Yes","No")</f>
        <v>No</v>
      </c>
      <c r="NN56" s="51" t="str">
        <f>IF(OR(EXACT(Table1[[#This Row],[Geographic Coverage - Global (PR)]],"Yes"), EXACT(Table1[[#This Row],[Geographic Coverage - Global (TR)]],"Yes")),"Yes","No")</f>
        <v>Yes</v>
      </c>
      <c r="NO56" s="51" t="str">
        <f>IF(OR(EXACT(Table1[[#This Row],[Geographic Coverage - Europe (TR)]],"Yes"), EXACT(Table1[[#This Row],[Geographic Coverage - Europe (PR)]],"Yes")),"Yes","No")</f>
        <v>No</v>
      </c>
      <c r="NP56" s="51" t="str">
        <f>IF(OR(EXACT(Table1[[#This Row],[Geographic Coverage - APAC (TR)]],"Yes"), EXACT(Table1[[#This Row],[Geographic Coverage - APAC (PR)]],"Yes")),"Yes","No")</f>
        <v>No</v>
      </c>
      <c r="NQ56" s="51" t="str">
        <f>IF(OR(EXACT(Table1[[#This Row],[Geographic Coverage - Africa (TR)]],"Yes"), EXACT(Table1[[#This Row],[Geographic Coverage - Africa (PR)]],"Yes")),"Yes","No")</f>
        <v>No</v>
      </c>
      <c r="NR56" s="51" t="str">
        <f>IF(OR(EXACT(Table1[[#This Row],[Geographic Coverage - North America (TR)]],"Yes"), EXACT(Table1[[#This Row],[Geographic Coverage - North America (PR)]],"Yes")),"Yes","No")</f>
        <v>No</v>
      </c>
      <c r="NS56" s="51" t="str">
        <f>IF(OR(EXACT(Table1[[#This Row],[Geographic Coverage - North America (TR)]],"Yes"), EXACT(Table1[[#This Row],[Geographic Coverage - North America (PR)]],"Yes")),"Yes","No")</f>
        <v>No</v>
      </c>
      <c r="NT56" s="51" t="str">
        <f>IF(OR(EXACT(Table1[[#This Row],[Coverage of Asset Classes - Equities]],"Yes"), EXACT(Table1[[#This Row],[Coverage of Asset Classes - Equities (Physical Risks)]],"Yes")),"Yes","No")</f>
        <v>No</v>
      </c>
      <c r="NU56" s="51" t="str">
        <f>IF(OR(EXACT(Table1[[#This Row],[Coverage of Asset Classes - Mortgages]],"Yes"), EXACT(Table1[[#This Row],[Coverage of Asset Classes -Mortgages (Physical Risks)]],"Yes")),"Yes","No")</f>
        <v>No</v>
      </c>
      <c r="NV56" s="51" t="str">
        <f>IF(OR(EXACT(Table1[[#This Row],[Coverage of Asset Classes - Real Estate / Real Assets]],"Yes"), EXACT(Table1[[#This Row],[Coverage of Asset Classes - Real Estate / Real Assets (Physical Risks)]],"Yes")),"Yes","No")</f>
        <v>Yes</v>
      </c>
      <c r="NW56" s="51" t="str">
        <f>IF(OR(EXACT(Table1[[#This Row],[Coverage of Asset Classes - Bonds, government]],"Yes"), EXACT(Table1[[#This Row],[Coverage of Asset Classes - Bonds, government (Physical Risks)]],"Yes")),"Yes","No")</f>
        <v>No</v>
      </c>
      <c r="NX56" s="51" t="str">
        <f>IF(OR(EXACT(Table1[[#This Row],[Coverage of Asset Classes - Bonds, corporate]],"Yes"), EXACT(Table1[[#This Row],[Coverage of Asset Classes - Bonds, corporate (Physical Risks)]],"Yes")),"Yes","No")</f>
        <v>No</v>
      </c>
      <c r="NY56" s="51" t="str">
        <f>IF(OR(EXACT(Table1[[#This Row],[Coverage of Asset Classes - Commodities]],"Yes"), EXACT(Table1[[#This Row],[Coverage of Asset Classes - Commodities (Physical Risks)]],"Yes")),"Yes","No")</f>
        <v>No</v>
      </c>
      <c r="NZ56" s="51" t="s">
        <v>643</v>
      </c>
      <c r="OA56" s="51" t="s">
        <v>2317</v>
      </c>
      <c r="OB56" s="51" t="s">
        <v>2318</v>
      </c>
    </row>
    <row r="57" spans="1:392" s="51" customFormat="1" ht="15.95" customHeight="1" x14ac:dyDescent="0.2">
      <c r="A57" s="51" t="s">
        <v>153</v>
      </c>
      <c r="C57" s="51" t="s">
        <v>31</v>
      </c>
      <c r="D57" s="51" t="s">
        <v>154</v>
      </c>
      <c r="E57" s="130" t="s">
        <v>2319</v>
      </c>
      <c r="F57" s="51" t="s">
        <v>155</v>
      </c>
      <c r="G57" s="51" t="s">
        <v>156</v>
      </c>
      <c r="H57" s="51" t="s">
        <v>2320</v>
      </c>
      <c r="I57" s="51" t="s">
        <v>2321</v>
      </c>
      <c r="J57" s="51" t="s">
        <v>638</v>
      </c>
      <c r="K57" s="51" t="s">
        <v>638</v>
      </c>
      <c r="L57" s="51" t="s">
        <v>638</v>
      </c>
      <c r="M57" s="51" t="s">
        <v>639</v>
      </c>
      <c r="N57" s="51" t="s">
        <v>639</v>
      </c>
      <c r="O57" s="51" t="s">
        <v>639</v>
      </c>
      <c r="P57" s="51" t="s">
        <v>638</v>
      </c>
      <c r="Q57" s="51" t="s">
        <v>2322</v>
      </c>
      <c r="R57" s="51" t="s">
        <v>639</v>
      </c>
      <c r="S57" s="51" t="s">
        <v>638</v>
      </c>
      <c r="T57" s="51" t="s">
        <v>638</v>
      </c>
      <c r="U57" s="51" t="s">
        <v>294</v>
      </c>
      <c r="V57" s="51" t="s">
        <v>294</v>
      </c>
      <c r="W57" s="51" t="s">
        <v>294</v>
      </c>
      <c r="X57" s="51" t="s">
        <v>294</v>
      </c>
      <c r="Y57" s="51" t="s">
        <v>294</v>
      </c>
      <c r="Z57" s="51" t="s">
        <v>294</v>
      </c>
      <c r="AA57" s="51" t="s">
        <v>294</v>
      </c>
      <c r="AB57" s="51" t="s">
        <v>639</v>
      </c>
      <c r="AC57" s="51" t="s">
        <v>638</v>
      </c>
      <c r="AD57" s="51" t="s">
        <v>638</v>
      </c>
      <c r="AE57" s="51" t="s">
        <v>638</v>
      </c>
      <c r="AF57" s="51" t="s">
        <v>2323</v>
      </c>
      <c r="AG57" s="51" t="s">
        <v>643</v>
      </c>
      <c r="AH57" s="51" t="s">
        <v>643</v>
      </c>
      <c r="AI57" s="51" t="s">
        <v>638</v>
      </c>
      <c r="AJ57" s="51" t="s">
        <v>639</v>
      </c>
      <c r="AK57" s="51" t="s">
        <v>638</v>
      </c>
      <c r="AL57" s="51" t="s">
        <v>638</v>
      </c>
      <c r="AM57" s="51" t="s">
        <v>638</v>
      </c>
      <c r="AN57" s="51" t="s">
        <v>643</v>
      </c>
      <c r="AO57" s="51" t="s">
        <v>2324</v>
      </c>
      <c r="AP57" s="51" t="s">
        <v>2325</v>
      </c>
      <c r="AQ57" s="51" t="s">
        <v>638</v>
      </c>
      <c r="AR57" s="51" t="s">
        <v>638</v>
      </c>
      <c r="AS57" s="51" t="s">
        <v>638</v>
      </c>
      <c r="AT57" s="51" t="s">
        <v>638</v>
      </c>
      <c r="AU57" s="51" t="s">
        <v>638</v>
      </c>
      <c r="AV57" s="51" t="s">
        <v>639</v>
      </c>
      <c r="AW57" s="51" t="s">
        <v>639</v>
      </c>
      <c r="AX57" s="51" t="s">
        <v>638</v>
      </c>
      <c r="AY57" s="51" t="s">
        <v>643</v>
      </c>
      <c r="AZ57" s="51" t="s">
        <v>638</v>
      </c>
      <c r="BA57" s="51" t="s">
        <v>639</v>
      </c>
      <c r="BB57" s="51" t="s">
        <v>638</v>
      </c>
      <c r="BC57" s="51" t="s">
        <v>2326</v>
      </c>
      <c r="BD57" s="51" t="s">
        <v>638</v>
      </c>
      <c r="BE57" s="51" t="s">
        <v>2327</v>
      </c>
      <c r="BF57" s="51" t="s">
        <v>638</v>
      </c>
      <c r="BG57" s="51" t="s">
        <v>2328</v>
      </c>
      <c r="BH57" s="51" t="s">
        <v>638</v>
      </c>
      <c r="BI57" s="51" t="s">
        <v>638</v>
      </c>
      <c r="BJ57" s="51" t="s">
        <v>638</v>
      </c>
      <c r="BK57" s="51" t="s">
        <v>2329</v>
      </c>
      <c r="BL57" s="51" t="s">
        <v>294</v>
      </c>
      <c r="BN57" s="51" t="s">
        <v>643</v>
      </c>
      <c r="BO57" s="51" t="s">
        <v>638</v>
      </c>
      <c r="BP57" s="51" t="s">
        <v>2330</v>
      </c>
      <c r="BQ57" s="51" t="s">
        <v>1574</v>
      </c>
      <c r="BR57" s="51" t="s">
        <v>638</v>
      </c>
      <c r="BS57" s="51" t="s">
        <v>2331</v>
      </c>
      <c r="BT57" s="51" t="s">
        <v>294</v>
      </c>
      <c r="BU57" s="51" t="s">
        <v>294</v>
      </c>
      <c r="BV57" s="51" t="s">
        <v>294</v>
      </c>
      <c r="BW57" s="51" t="s">
        <v>294</v>
      </c>
      <c r="BX57" s="51" t="s">
        <v>294</v>
      </c>
      <c r="BY57" s="51" t="s">
        <v>294</v>
      </c>
      <c r="BZ57" s="51" t="s">
        <v>294</v>
      </c>
      <c r="CA57" s="51" t="s">
        <v>294</v>
      </c>
      <c r="CB57" s="51" t="s">
        <v>294</v>
      </c>
      <c r="CC57" s="51" t="s">
        <v>294</v>
      </c>
      <c r="CD57" s="51" t="s">
        <v>294</v>
      </c>
      <c r="CE57" s="51" t="s">
        <v>294</v>
      </c>
      <c r="CF57" s="51" t="s">
        <v>294</v>
      </c>
      <c r="CG57" s="51" t="s">
        <v>294</v>
      </c>
      <c r="CH57" s="51" t="s">
        <v>294</v>
      </c>
      <c r="CI57" s="51" t="s">
        <v>294</v>
      </c>
      <c r="CJ57" s="51" t="s">
        <v>294</v>
      </c>
      <c r="CK57" s="51" t="s">
        <v>294</v>
      </c>
      <c r="CL57" s="51" t="s">
        <v>294</v>
      </c>
      <c r="CM57" s="51" t="s">
        <v>294</v>
      </c>
      <c r="CN57" s="51" t="s">
        <v>294</v>
      </c>
      <c r="CO57" s="51" t="s">
        <v>294</v>
      </c>
      <c r="CP57" s="51" t="s">
        <v>643</v>
      </c>
      <c r="CQ57" s="51" t="s">
        <v>294</v>
      </c>
      <c r="CR57" s="51" t="s">
        <v>294</v>
      </c>
      <c r="CS57" s="51" t="s">
        <v>294</v>
      </c>
      <c r="CT57" s="51" t="s">
        <v>294</v>
      </c>
      <c r="CU57" s="51" t="s">
        <v>643</v>
      </c>
      <c r="CV57" s="51" t="s">
        <v>643</v>
      </c>
      <c r="CW57" s="51" t="s">
        <v>643</v>
      </c>
      <c r="CX57" s="51" t="s">
        <v>294</v>
      </c>
      <c r="CY57" s="51" t="s">
        <v>294</v>
      </c>
      <c r="CZ57" s="51" t="s">
        <v>294</v>
      </c>
      <c r="DA57" s="51" t="s">
        <v>294</v>
      </c>
      <c r="DB57" s="51" t="s">
        <v>294</v>
      </c>
      <c r="DC57" s="51" t="s">
        <v>294</v>
      </c>
      <c r="DD57" s="51" t="s">
        <v>294</v>
      </c>
      <c r="DE57" s="51" t="s">
        <v>294</v>
      </c>
      <c r="DF57" s="51" t="s">
        <v>294</v>
      </c>
      <c r="DG57" s="51" t="s">
        <v>294</v>
      </c>
      <c r="DH57" s="51" t="s">
        <v>294</v>
      </c>
      <c r="DI57" s="51" t="s">
        <v>294</v>
      </c>
      <c r="DJ57" s="51" t="s">
        <v>294</v>
      </c>
      <c r="DK57" s="51" t="s">
        <v>294</v>
      </c>
      <c r="DL57" s="51" t="s">
        <v>294</v>
      </c>
      <c r="DM57" s="51" t="s">
        <v>294</v>
      </c>
      <c r="DN57" s="51" t="s">
        <v>294</v>
      </c>
      <c r="DO57" s="51" t="s">
        <v>294</v>
      </c>
      <c r="DP57" s="51" t="s">
        <v>294</v>
      </c>
      <c r="DQ57" s="51" t="s">
        <v>294</v>
      </c>
      <c r="DR57" s="51" t="s">
        <v>294</v>
      </c>
      <c r="DS57" s="51" t="s">
        <v>294</v>
      </c>
      <c r="DT57" s="51" t="s">
        <v>294</v>
      </c>
      <c r="DU57" s="51" t="s">
        <v>294</v>
      </c>
      <c r="DV57" s="51" t="s">
        <v>294</v>
      </c>
      <c r="DW57" s="51" t="s">
        <v>294</v>
      </c>
      <c r="DX57" s="51" t="s">
        <v>294</v>
      </c>
      <c r="DY57" s="51" t="s">
        <v>294</v>
      </c>
      <c r="DZ57" s="51" t="s">
        <v>294</v>
      </c>
      <c r="EA57" s="51" t="s">
        <v>294</v>
      </c>
      <c r="EB57" s="51" t="s">
        <v>294</v>
      </c>
      <c r="EC57" s="51" t="s">
        <v>294</v>
      </c>
      <c r="ED57" s="51" t="s">
        <v>294</v>
      </c>
      <c r="EE57" s="51" t="s">
        <v>294</v>
      </c>
      <c r="EF57" s="51" t="s">
        <v>294</v>
      </c>
      <c r="EG57" s="51" t="s">
        <v>638</v>
      </c>
      <c r="EH57" s="51" t="s">
        <v>2332</v>
      </c>
      <c r="EI57" s="51" t="s">
        <v>638</v>
      </c>
      <c r="EJ57" s="51" t="s">
        <v>638</v>
      </c>
      <c r="EK57" s="51" t="s">
        <v>639</v>
      </c>
      <c r="EL57" s="51" t="s">
        <v>294</v>
      </c>
      <c r="EM57" s="51" t="s">
        <v>638</v>
      </c>
      <c r="EN57" s="51" t="s">
        <v>638</v>
      </c>
      <c r="EO57" s="51" t="s">
        <v>639</v>
      </c>
      <c r="EP57" s="51" t="s">
        <v>639</v>
      </c>
      <c r="EQ57" s="51" t="s">
        <v>638</v>
      </c>
      <c r="ER57" s="51" t="s">
        <v>2333</v>
      </c>
      <c r="ES57" s="51" t="s">
        <v>294</v>
      </c>
      <c r="ET57" s="51" t="s">
        <v>294</v>
      </c>
      <c r="EU57" s="51" t="s">
        <v>294</v>
      </c>
      <c r="EV57" s="51" t="s">
        <v>294</v>
      </c>
      <c r="EW57" s="51" t="s">
        <v>294</v>
      </c>
      <c r="EX57" s="51" t="s">
        <v>294</v>
      </c>
      <c r="EY57" s="51" t="s">
        <v>294</v>
      </c>
      <c r="EZ57" s="51" t="s">
        <v>294</v>
      </c>
      <c r="FA57" s="51" t="s">
        <v>294</v>
      </c>
      <c r="FB57" s="51" t="s">
        <v>294</v>
      </c>
      <c r="FC57" s="51" t="s">
        <v>294</v>
      </c>
      <c r="FD57" s="51" t="s">
        <v>294</v>
      </c>
      <c r="FE57" s="51" t="s">
        <v>294</v>
      </c>
      <c r="FF57" s="51" t="s">
        <v>294</v>
      </c>
      <c r="FG57" s="51" t="s">
        <v>294</v>
      </c>
      <c r="FH57" s="51" t="s">
        <v>294</v>
      </c>
      <c r="FI57" s="51" t="s">
        <v>294</v>
      </c>
      <c r="FJ57" s="51" t="s">
        <v>294</v>
      </c>
      <c r="FK57" s="51" t="s">
        <v>294</v>
      </c>
      <c r="FL57" s="51" t="s">
        <v>294</v>
      </c>
      <c r="FM57" s="51" t="s">
        <v>294</v>
      </c>
      <c r="FN57" s="51" t="s">
        <v>294</v>
      </c>
      <c r="FO57" s="51" t="s">
        <v>294</v>
      </c>
      <c r="FP57" s="51" t="s">
        <v>294</v>
      </c>
      <c r="FQ57" s="51" t="s">
        <v>294</v>
      </c>
      <c r="FR57" s="51" t="s">
        <v>294</v>
      </c>
      <c r="FS57" s="51" t="s">
        <v>294</v>
      </c>
      <c r="FT57" s="51" t="s">
        <v>294</v>
      </c>
      <c r="FU57" s="51" t="s">
        <v>294</v>
      </c>
      <c r="FV57" s="51" t="s">
        <v>294</v>
      </c>
      <c r="FW57" s="51" t="s">
        <v>294</v>
      </c>
      <c r="FX57" s="51" t="s">
        <v>294</v>
      </c>
      <c r="FY57" s="51" t="s">
        <v>294</v>
      </c>
      <c r="FZ57" s="51" t="s">
        <v>294</v>
      </c>
      <c r="GA57" s="51" t="s">
        <v>294</v>
      </c>
      <c r="GB57" s="51" t="s">
        <v>294</v>
      </c>
      <c r="GC57" s="51" t="s">
        <v>294</v>
      </c>
      <c r="GD57" s="51" t="s">
        <v>294</v>
      </c>
      <c r="GE57" s="51" t="s">
        <v>294</v>
      </c>
      <c r="GF57" s="51" t="s">
        <v>294</v>
      </c>
      <c r="GG57" s="51" t="s">
        <v>294</v>
      </c>
      <c r="GH57" s="51" t="s">
        <v>294</v>
      </c>
      <c r="GI57" s="51" t="s">
        <v>294</v>
      </c>
      <c r="GJ57" s="51" t="s">
        <v>294</v>
      </c>
      <c r="GK57" s="51" t="s">
        <v>294</v>
      </c>
      <c r="GL57" s="51" t="s">
        <v>294</v>
      </c>
      <c r="GM57" s="51" t="s">
        <v>294</v>
      </c>
      <c r="GN57" s="51" t="s">
        <v>294</v>
      </c>
      <c r="GO57" s="51" t="s">
        <v>294</v>
      </c>
      <c r="GP57" s="51" t="s">
        <v>294</v>
      </c>
      <c r="GQ57" s="51" t="s">
        <v>294</v>
      </c>
      <c r="GR57" s="51" t="s">
        <v>294</v>
      </c>
      <c r="GS57" s="51" t="s">
        <v>294</v>
      </c>
      <c r="GT57" s="51" t="s">
        <v>294</v>
      </c>
      <c r="GU57" s="51" t="s">
        <v>639</v>
      </c>
      <c r="GV57" s="51" t="s">
        <v>638</v>
      </c>
      <c r="GW57" s="51" t="s">
        <v>639</v>
      </c>
      <c r="GX57" s="51" t="s">
        <v>639</v>
      </c>
      <c r="GY57" s="51" t="s">
        <v>639</v>
      </c>
      <c r="GZ57" s="51" t="s">
        <v>639</v>
      </c>
      <c r="HA57" s="51" t="s">
        <v>639</v>
      </c>
      <c r="HB57" s="51" t="s">
        <v>638</v>
      </c>
      <c r="HC57" s="51" t="s">
        <v>638</v>
      </c>
      <c r="HD57" s="51" t="s">
        <v>638</v>
      </c>
      <c r="HE57" s="51" t="s">
        <v>638</v>
      </c>
      <c r="HF57" s="51" t="s">
        <v>638</v>
      </c>
      <c r="HG57" s="51" t="s">
        <v>2334</v>
      </c>
      <c r="HH57" s="51" t="s">
        <v>639</v>
      </c>
      <c r="HI57" s="51" t="s">
        <v>294</v>
      </c>
      <c r="HJ57" s="51" t="s">
        <v>294</v>
      </c>
      <c r="HK57" s="51" t="s">
        <v>294</v>
      </c>
      <c r="HL57" s="51" t="s">
        <v>294</v>
      </c>
      <c r="HM57" s="51" t="s">
        <v>294</v>
      </c>
      <c r="HN57" s="51" t="s">
        <v>294</v>
      </c>
      <c r="HO57" s="51" t="s">
        <v>294</v>
      </c>
      <c r="HP57" s="51" t="s">
        <v>294</v>
      </c>
      <c r="HQ57" s="51" t="s">
        <v>638</v>
      </c>
      <c r="HR57" s="51" t="s">
        <v>639</v>
      </c>
      <c r="HS57" s="51" t="s">
        <v>643</v>
      </c>
      <c r="HT57" s="51" t="s">
        <v>643</v>
      </c>
      <c r="HU57" s="51" t="s">
        <v>638</v>
      </c>
      <c r="HV57" s="51" t="s">
        <v>638</v>
      </c>
      <c r="HW57" s="51" t="s">
        <v>639</v>
      </c>
      <c r="HX57" s="51" t="s">
        <v>638</v>
      </c>
      <c r="HY57" s="51" t="s">
        <v>639</v>
      </c>
      <c r="HZ57" s="51" t="s">
        <v>638</v>
      </c>
      <c r="IA57" s="51" t="s">
        <v>638</v>
      </c>
      <c r="IB57" s="51" t="s">
        <v>639</v>
      </c>
      <c r="IC57" s="51" t="s">
        <v>638</v>
      </c>
      <c r="ID57" s="51" t="s">
        <v>639</v>
      </c>
      <c r="IF57" s="51" t="s">
        <v>639</v>
      </c>
      <c r="IG57" s="51" t="s">
        <v>639</v>
      </c>
      <c r="IH57" s="51" t="s">
        <v>639</v>
      </c>
      <c r="II57" s="51" t="s">
        <v>639</v>
      </c>
      <c r="IJ57" s="51" t="s">
        <v>639</v>
      </c>
      <c r="IK57" s="51" t="s">
        <v>639</v>
      </c>
      <c r="IL57" s="51" t="s">
        <v>639</v>
      </c>
      <c r="IM57" s="51" t="s">
        <v>643</v>
      </c>
      <c r="IN57" s="51" t="s">
        <v>643</v>
      </c>
      <c r="IO57" s="51" t="s">
        <v>643</v>
      </c>
      <c r="IQ57" s="51" t="s">
        <v>639</v>
      </c>
      <c r="IR57" s="51" t="s">
        <v>638</v>
      </c>
      <c r="IS57" s="51" t="s">
        <v>638</v>
      </c>
      <c r="IT57" s="51" t="s">
        <v>638</v>
      </c>
      <c r="IU57" s="51" t="s">
        <v>638</v>
      </c>
      <c r="IV57" s="51" t="s">
        <v>2335</v>
      </c>
      <c r="IX57" s="51" t="s">
        <v>2336</v>
      </c>
      <c r="IY57" s="51" t="s">
        <v>2337</v>
      </c>
      <c r="IZ57" s="51" t="s">
        <v>638</v>
      </c>
      <c r="JA57" s="51" t="s">
        <v>639</v>
      </c>
      <c r="JB57" s="51" t="s">
        <v>639</v>
      </c>
      <c r="JC57" s="51" t="s">
        <v>639</v>
      </c>
      <c r="JD57" s="51" t="s">
        <v>638</v>
      </c>
      <c r="JG57" s="51" t="s">
        <v>639</v>
      </c>
      <c r="JH57" s="51" t="s">
        <v>639</v>
      </c>
      <c r="JI57" s="51" t="s">
        <v>639</v>
      </c>
      <c r="JK57" s="51" t="s">
        <v>643</v>
      </c>
      <c r="JL57" s="51" t="s">
        <v>643</v>
      </c>
      <c r="JM57" s="51" t="s">
        <v>643</v>
      </c>
      <c r="JN57" s="51" t="s">
        <v>643</v>
      </c>
      <c r="JO57" s="51" t="s">
        <v>643</v>
      </c>
      <c r="JP57" s="51" t="s">
        <v>643</v>
      </c>
      <c r="JQ57" s="51" t="s">
        <v>643</v>
      </c>
      <c r="JR57" s="51" t="s">
        <v>643</v>
      </c>
      <c r="JS57" s="51" t="s">
        <v>643</v>
      </c>
      <c r="JT57" s="51" t="s">
        <v>643</v>
      </c>
      <c r="JU57" s="51" t="s">
        <v>643</v>
      </c>
      <c r="JV57" s="51" t="s">
        <v>643</v>
      </c>
      <c r="JW57" s="51" t="s">
        <v>643</v>
      </c>
      <c r="JX57" s="51" t="s">
        <v>639</v>
      </c>
      <c r="JY57" s="51" t="s">
        <v>638</v>
      </c>
      <c r="JZ57" s="51" t="s">
        <v>638</v>
      </c>
      <c r="KA57" s="51" t="s">
        <v>639</v>
      </c>
      <c r="KB57" s="51" t="s">
        <v>643</v>
      </c>
      <c r="KD57" s="51" t="s">
        <v>2338</v>
      </c>
      <c r="KE57" s="51" t="s">
        <v>639</v>
      </c>
      <c r="KF57" s="51" t="s">
        <v>2338</v>
      </c>
      <c r="KG57" s="51" t="s">
        <v>2338</v>
      </c>
      <c r="KH57" s="51" t="s">
        <v>639</v>
      </c>
      <c r="KI57" s="51" t="s">
        <v>2338</v>
      </c>
      <c r="KJ57" s="51" t="s">
        <v>638</v>
      </c>
      <c r="KK57" s="51" t="s">
        <v>639</v>
      </c>
      <c r="KL57" s="51" t="s">
        <v>639</v>
      </c>
      <c r="KM57" s="51" t="s">
        <v>638</v>
      </c>
      <c r="KN57" s="51" t="s">
        <v>639</v>
      </c>
      <c r="KP57" s="51" t="s">
        <v>2339</v>
      </c>
      <c r="KQ57" s="51" t="s">
        <v>2340</v>
      </c>
      <c r="KR57" s="51" t="s">
        <v>2341</v>
      </c>
      <c r="KS57" s="51" t="s">
        <v>294</v>
      </c>
      <c r="KT57" s="51" t="s">
        <v>2341</v>
      </c>
      <c r="KU57" s="51" t="s">
        <v>2342</v>
      </c>
      <c r="KV57" s="51" t="s">
        <v>2343</v>
      </c>
      <c r="KW57" s="51" t="s">
        <v>2344</v>
      </c>
      <c r="KX57" s="51" t="s">
        <v>643</v>
      </c>
      <c r="KY57" s="51" t="s">
        <v>643</v>
      </c>
      <c r="KZ57" s="51" t="s">
        <v>643</v>
      </c>
      <c r="LA57" s="51" t="s">
        <v>643</v>
      </c>
      <c r="LB57" s="51" t="s">
        <v>643</v>
      </c>
      <c r="LC57" s="51" t="s">
        <v>643</v>
      </c>
      <c r="LD57" s="51" t="s">
        <v>643</v>
      </c>
      <c r="LE57" s="51" t="s">
        <v>643</v>
      </c>
      <c r="LF57" s="51" t="s">
        <v>643</v>
      </c>
      <c r="LG57" s="51" t="s">
        <v>643</v>
      </c>
      <c r="LH57" s="51" t="s">
        <v>643</v>
      </c>
      <c r="LI57" s="51" t="s">
        <v>643</v>
      </c>
      <c r="LJ57" s="51" t="s">
        <v>643</v>
      </c>
      <c r="LK57" s="51" t="s">
        <v>638</v>
      </c>
      <c r="LL57" s="51" t="s">
        <v>638</v>
      </c>
      <c r="LM57" s="51" t="s">
        <v>638</v>
      </c>
      <c r="LN57" s="51" t="s">
        <v>638</v>
      </c>
      <c r="LO57" s="51" t="s">
        <v>638</v>
      </c>
      <c r="LP57" s="51" t="s">
        <v>643</v>
      </c>
      <c r="LR57" s="51" t="s">
        <v>638</v>
      </c>
      <c r="LS57" s="51" t="s">
        <v>638</v>
      </c>
      <c r="LT57" s="51" t="s">
        <v>638</v>
      </c>
      <c r="LU57" s="51" t="s">
        <v>638</v>
      </c>
      <c r="LV57" s="51" t="s">
        <v>639</v>
      </c>
      <c r="LW57" s="51" t="s">
        <v>638</v>
      </c>
      <c r="LX57" s="51" t="s">
        <v>643</v>
      </c>
      <c r="LZ57" s="51" t="s">
        <v>652</v>
      </c>
      <c r="MA57" s="51" t="s">
        <v>639</v>
      </c>
      <c r="MB57" s="51" t="s">
        <v>638</v>
      </c>
      <c r="MC57" s="51" t="s">
        <v>639</v>
      </c>
      <c r="MD57" s="51" t="s">
        <v>639</v>
      </c>
      <c r="ME57" s="51" t="s">
        <v>639</v>
      </c>
      <c r="MF57" s="51" t="s">
        <v>2345</v>
      </c>
      <c r="MH57" s="51" t="s">
        <v>638</v>
      </c>
      <c r="MI57" s="51" t="s">
        <v>639</v>
      </c>
      <c r="MJ57" s="51" t="s">
        <v>639</v>
      </c>
      <c r="MK57" s="51" t="s">
        <v>708</v>
      </c>
      <c r="MM57" s="51" t="s">
        <v>638</v>
      </c>
      <c r="MN57" s="51" t="s">
        <v>638</v>
      </c>
      <c r="MO57" s="51" t="s">
        <v>639</v>
      </c>
      <c r="MP57" s="51" t="s">
        <v>638</v>
      </c>
      <c r="MQ57" s="51" t="s">
        <v>639</v>
      </c>
      <c r="MS57" s="51" t="s">
        <v>639</v>
      </c>
      <c r="MT57" s="51" t="s">
        <v>639</v>
      </c>
      <c r="MU57" s="51" t="s">
        <v>639</v>
      </c>
      <c r="MV57" s="51" t="s">
        <v>638</v>
      </c>
      <c r="MW57" s="51" t="s">
        <v>638</v>
      </c>
      <c r="MX57" s="51" t="s">
        <v>639</v>
      </c>
      <c r="MY57" s="51" t="s">
        <v>639</v>
      </c>
      <c r="NA57" s="51" t="s">
        <v>638</v>
      </c>
      <c r="NB57" s="51" t="s">
        <v>2346</v>
      </c>
      <c r="NC57" s="51" t="s">
        <v>2347</v>
      </c>
      <c r="ND57" s="51" t="s">
        <v>638</v>
      </c>
      <c r="NE57" s="51" t="s">
        <v>639</v>
      </c>
      <c r="NF57" s="51" t="s">
        <v>639</v>
      </c>
      <c r="NG57" s="51" t="s">
        <v>639</v>
      </c>
      <c r="NH57" s="51" t="s">
        <v>639</v>
      </c>
      <c r="NI57" s="51" t="s">
        <v>639</v>
      </c>
      <c r="NJ57" s="51" t="s">
        <v>639</v>
      </c>
      <c r="NK57" s="51" t="s">
        <v>643</v>
      </c>
      <c r="NL57" s="51" t="str">
        <f>IF(OR(EXACT(Table1[[#This Row],[TR IPCC scenarios]],"Yes"), EXACT(Table1[[#This Row],[PR IPCC scenarios]],"Yes")),"Yes","No")</f>
        <v>Yes</v>
      </c>
      <c r="NM57" s="52" t="str">
        <f>IF(OR(EXACT(Table1[[#This Row],[TR NGFS scenarios]],"Yes"), EXACT(Table1[[#This Row],[PR NGFS scenarios]],"Yes")),"Yes","No")</f>
        <v>No</v>
      </c>
      <c r="NN57" s="51" t="str">
        <f>IF(OR(EXACT(Table1[[#This Row],[Geographic Coverage - Global (PR)]],"Yes"), EXACT(Table1[[#This Row],[Geographic Coverage - Global (TR)]],"Yes")),"Yes","No")</f>
        <v>Yes</v>
      </c>
      <c r="NO57" s="51" t="str">
        <f>IF(OR(EXACT(Table1[[#This Row],[Geographic Coverage - Europe (TR)]],"Yes"), EXACT(Table1[[#This Row],[Geographic Coverage - Europe (PR)]],"Yes")),"Yes","No")</f>
        <v>No</v>
      </c>
      <c r="NP57" s="51" t="str">
        <f>IF(OR(EXACT(Table1[[#This Row],[Geographic Coverage - APAC (TR)]],"Yes"), EXACT(Table1[[#This Row],[Geographic Coverage - APAC (PR)]],"Yes")),"Yes","No")</f>
        <v>No</v>
      </c>
      <c r="NQ57" s="51" t="str">
        <f>IF(OR(EXACT(Table1[[#This Row],[Geographic Coverage - Africa (TR)]],"Yes"), EXACT(Table1[[#This Row],[Geographic Coverage - Africa (PR)]],"Yes")),"Yes","No")</f>
        <v>No</v>
      </c>
      <c r="NR57" s="51" t="str">
        <f>IF(OR(EXACT(Table1[[#This Row],[Geographic Coverage - North America (TR)]],"Yes"), EXACT(Table1[[#This Row],[Geographic Coverage - North America (PR)]],"Yes")),"Yes","No")</f>
        <v>No</v>
      </c>
      <c r="NS57" s="51" t="str">
        <f>IF(OR(EXACT(Table1[[#This Row],[Geographic Coverage - North America (TR)]],"Yes"), EXACT(Table1[[#This Row],[Geographic Coverage - North America (PR)]],"Yes")),"Yes","No")</f>
        <v>No</v>
      </c>
      <c r="NT57" s="51" t="str">
        <f>IF(OR(EXACT(Table1[[#This Row],[Coverage of Asset Classes - Equities]],"Yes"), EXACT(Table1[[#This Row],[Coverage of Asset Classes - Equities (Physical Risks)]],"Yes")),"Yes","No")</f>
        <v>No</v>
      </c>
      <c r="NU57" s="51" t="str">
        <f>IF(OR(EXACT(Table1[[#This Row],[Coverage of Asset Classes - Mortgages]],"Yes"), EXACT(Table1[[#This Row],[Coverage of Asset Classes -Mortgages (Physical Risks)]],"Yes")),"Yes","No")</f>
        <v>Yes</v>
      </c>
      <c r="NV57" s="51" t="str">
        <f>IF(OR(EXACT(Table1[[#This Row],[Coverage of Asset Classes - Real Estate / Real Assets]],"Yes"), EXACT(Table1[[#This Row],[Coverage of Asset Classes - Real Estate / Real Assets (Physical Risks)]],"Yes")),"Yes","No")</f>
        <v>Yes</v>
      </c>
      <c r="NW57" s="51" t="str">
        <f>IF(OR(EXACT(Table1[[#This Row],[Coverage of Asset Classes - Bonds, government]],"Yes"), EXACT(Table1[[#This Row],[Coverage of Asset Classes - Bonds, government (Physical Risks)]],"Yes")),"Yes","No")</f>
        <v>No</v>
      </c>
      <c r="NX57" s="51" t="str">
        <f>IF(OR(EXACT(Table1[[#This Row],[Coverage of Asset Classes - Bonds, corporate]],"Yes"), EXACT(Table1[[#This Row],[Coverage of Asset Classes - Bonds, corporate (Physical Risks)]],"Yes")),"Yes","No")</f>
        <v>No</v>
      </c>
      <c r="NY57" s="51" t="str">
        <f>IF(OR(EXACT(Table1[[#This Row],[Coverage of Asset Classes - Commodities]],"Yes"), EXACT(Table1[[#This Row],[Coverage of Asset Classes - Commodities (Physical Risks)]],"Yes")),"Yes","No")</f>
        <v>No</v>
      </c>
      <c r="NZ57" s="51" t="s">
        <v>676</v>
      </c>
      <c r="OA57" s="51" t="s">
        <v>2348</v>
      </c>
      <c r="OB57" s="51" t="s">
        <v>2349</v>
      </c>
    </row>
    <row r="58" spans="1:392" s="51" customFormat="1" ht="15.95" customHeight="1" x14ac:dyDescent="0.2">
      <c r="A58" s="51" t="s">
        <v>157</v>
      </c>
      <c r="B58" s="51" t="s">
        <v>634</v>
      </c>
      <c r="C58" s="51" t="s">
        <v>26</v>
      </c>
      <c r="D58" s="51" t="s">
        <v>158</v>
      </c>
      <c r="E58" s="129" t="s">
        <v>2350</v>
      </c>
      <c r="F58" s="51" t="s">
        <v>159</v>
      </c>
      <c r="G58" s="51" t="s">
        <v>160</v>
      </c>
      <c r="H58" s="51" t="s">
        <v>2351</v>
      </c>
      <c r="I58" s="51" t="s">
        <v>2352</v>
      </c>
      <c r="J58" s="51" t="s">
        <v>643</v>
      </c>
      <c r="K58" s="51" t="s">
        <v>643</v>
      </c>
      <c r="L58" s="51" t="s">
        <v>643</v>
      </c>
      <c r="M58" s="51" t="s">
        <v>643</v>
      </c>
      <c r="N58" s="51" t="s">
        <v>643</v>
      </c>
      <c r="O58" s="51" t="s">
        <v>643</v>
      </c>
      <c r="P58" s="51" t="s">
        <v>643</v>
      </c>
      <c r="Q58" s="51" t="s">
        <v>643</v>
      </c>
      <c r="R58" s="51" t="s">
        <v>639</v>
      </c>
      <c r="S58" s="51" t="s">
        <v>638</v>
      </c>
      <c r="T58" s="51" t="s">
        <v>643</v>
      </c>
      <c r="U58" s="51" t="s">
        <v>643</v>
      </c>
      <c r="V58" s="51" t="s">
        <v>643</v>
      </c>
      <c r="W58" s="51" t="s">
        <v>643</v>
      </c>
      <c r="X58" s="51" t="s">
        <v>643</v>
      </c>
      <c r="Y58" s="51" t="s">
        <v>643</v>
      </c>
      <c r="Z58" s="51" t="s">
        <v>643</v>
      </c>
      <c r="AA58" s="51" t="s">
        <v>643</v>
      </c>
      <c r="AB58" s="51" t="s">
        <v>2353</v>
      </c>
      <c r="AC58" s="51" t="s">
        <v>638</v>
      </c>
      <c r="AD58" s="51" t="s">
        <v>638</v>
      </c>
      <c r="AE58" s="51" t="s">
        <v>638</v>
      </c>
      <c r="AF58" s="51" t="s">
        <v>643</v>
      </c>
      <c r="AG58" s="51" t="s">
        <v>643</v>
      </c>
      <c r="AH58" s="51" t="s">
        <v>643</v>
      </c>
      <c r="AI58" s="51" t="s">
        <v>643</v>
      </c>
      <c r="AJ58" s="51" t="s">
        <v>643</v>
      </c>
      <c r="AK58" s="51" t="s">
        <v>643</v>
      </c>
      <c r="AL58" s="51" t="s">
        <v>643</v>
      </c>
      <c r="AM58" s="51" t="s">
        <v>643</v>
      </c>
      <c r="AN58" s="51" t="s">
        <v>643</v>
      </c>
      <c r="AO58" s="51" t="s">
        <v>643</v>
      </c>
      <c r="AP58" s="51" t="s">
        <v>643</v>
      </c>
      <c r="AQ58" s="51" t="s">
        <v>638</v>
      </c>
      <c r="AR58" s="51" t="s">
        <v>643</v>
      </c>
      <c r="AS58" s="51" t="s">
        <v>643</v>
      </c>
      <c r="AT58" s="51" t="s">
        <v>643</v>
      </c>
      <c r="AU58" s="51" t="s">
        <v>643</v>
      </c>
      <c r="AV58" s="51" t="s">
        <v>643</v>
      </c>
      <c r="AW58" s="51" t="s">
        <v>643</v>
      </c>
      <c r="AX58" s="51" t="s">
        <v>643</v>
      </c>
      <c r="AY58" s="51" t="s">
        <v>643</v>
      </c>
      <c r="AZ58" s="51" t="s">
        <v>643</v>
      </c>
      <c r="BA58" s="51" t="s">
        <v>643</v>
      </c>
      <c r="BB58" s="51" t="s">
        <v>643</v>
      </c>
      <c r="BC58" s="51" t="s">
        <v>643</v>
      </c>
      <c r="BD58" s="51" t="s">
        <v>643</v>
      </c>
      <c r="BE58" s="51" t="s">
        <v>643</v>
      </c>
      <c r="BF58" s="51" t="s">
        <v>643</v>
      </c>
      <c r="BG58" s="51" t="s">
        <v>643</v>
      </c>
      <c r="BH58" s="51" t="s">
        <v>643</v>
      </c>
      <c r="BI58" s="51" t="s">
        <v>643</v>
      </c>
      <c r="BJ58" s="51" t="s">
        <v>643</v>
      </c>
      <c r="BK58" s="51" t="s">
        <v>643</v>
      </c>
      <c r="BL58" s="51" t="s">
        <v>643</v>
      </c>
      <c r="BN58" s="51" t="s">
        <v>643</v>
      </c>
      <c r="BO58" s="51" t="s">
        <v>643</v>
      </c>
      <c r="BP58" s="51" t="s">
        <v>643</v>
      </c>
      <c r="BQ58" s="51" t="s">
        <v>643</v>
      </c>
      <c r="BR58" s="51" t="s">
        <v>643</v>
      </c>
      <c r="BS58" s="51" t="s">
        <v>643</v>
      </c>
      <c r="BT58" s="51" t="s">
        <v>638</v>
      </c>
      <c r="BU58" s="51" t="s">
        <v>638</v>
      </c>
      <c r="BV58" s="51" t="s">
        <v>639</v>
      </c>
      <c r="BW58" s="51" t="s">
        <v>639</v>
      </c>
      <c r="BX58" s="51" t="s">
        <v>639</v>
      </c>
      <c r="BY58" s="51" t="s">
        <v>639</v>
      </c>
      <c r="BZ58" s="51" t="s">
        <v>639</v>
      </c>
      <c r="CA58" s="51" t="s">
        <v>639</v>
      </c>
      <c r="CB58" s="51" t="s">
        <v>639</v>
      </c>
      <c r="CC58" s="51" t="s">
        <v>639</v>
      </c>
      <c r="CD58" s="51" t="s">
        <v>639</v>
      </c>
      <c r="CE58" s="51" t="s">
        <v>638</v>
      </c>
      <c r="CF58" s="51" t="s">
        <v>638</v>
      </c>
      <c r="CG58" s="51" t="s">
        <v>638</v>
      </c>
      <c r="CH58" s="51" t="s">
        <v>638</v>
      </c>
      <c r="CI58" s="51" t="s">
        <v>638</v>
      </c>
      <c r="CJ58" s="51" t="s">
        <v>638</v>
      </c>
      <c r="CK58" s="51" t="s">
        <v>638</v>
      </c>
      <c r="CL58" s="51" t="s">
        <v>638</v>
      </c>
      <c r="CM58" s="51" t="s">
        <v>638</v>
      </c>
      <c r="CN58" s="51" t="s">
        <v>638</v>
      </c>
      <c r="CO58" s="51" t="s">
        <v>638</v>
      </c>
      <c r="CP58" s="51" t="s">
        <v>643</v>
      </c>
      <c r="CQ58" s="51" t="s">
        <v>644</v>
      </c>
      <c r="CR58" s="51" t="s">
        <v>639</v>
      </c>
      <c r="CS58" s="51" t="s">
        <v>639</v>
      </c>
      <c r="CT58" s="51" t="s">
        <v>639</v>
      </c>
      <c r="CU58" s="51" t="s">
        <v>643</v>
      </c>
      <c r="CV58" s="51" t="s">
        <v>643</v>
      </c>
      <c r="CW58" s="51" t="s">
        <v>643</v>
      </c>
      <c r="CY58" s="51" t="s">
        <v>2354</v>
      </c>
      <c r="CZ58" s="51" t="s">
        <v>638</v>
      </c>
      <c r="DA58" s="51" t="s">
        <v>639</v>
      </c>
      <c r="DB58" s="51" t="s">
        <v>638</v>
      </c>
      <c r="DC58" s="51" t="s">
        <v>638</v>
      </c>
      <c r="DD58" s="51" t="s">
        <v>639</v>
      </c>
      <c r="DE58" s="51" t="s">
        <v>2355</v>
      </c>
      <c r="DF58" s="51" t="s">
        <v>1283</v>
      </c>
      <c r="DG58" s="51" t="s">
        <v>2356</v>
      </c>
      <c r="DH58" s="51" t="s">
        <v>638</v>
      </c>
      <c r="DI58" s="51" t="s">
        <v>638</v>
      </c>
      <c r="DJ58" s="51" t="s">
        <v>638</v>
      </c>
      <c r="DK58" s="51" t="s">
        <v>638</v>
      </c>
      <c r="DL58" s="51" t="s">
        <v>638</v>
      </c>
      <c r="DM58" s="51" t="s">
        <v>638</v>
      </c>
      <c r="DN58" s="51" t="s">
        <v>639</v>
      </c>
      <c r="DO58" s="51" t="s">
        <v>2357</v>
      </c>
      <c r="DP58" s="51" t="s">
        <v>703</v>
      </c>
      <c r="DQ58" s="51" t="s">
        <v>638</v>
      </c>
      <c r="DR58" s="51" t="s">
        <v>638</v>
      </c>
      <c r="DS58" s="51" t="s">
        <v>638</v>
      </c>
      <c r="DT58" s="51" t="s">
        <v>638</v>
      </c>
      <c r="DU58" s="51" t="s">
        <v>638</v>
      </c>
      <c r="DV58" s="51" t="s">
        <v>653</v>
      </c>
      <c r="DW58" s="51" t="s">
        <v>638</v>
      </c>
      <c r="DX58" s="51" t="s">
        <v>638</v>
      </c>
      <c r="DY58" s="51" t="s">
        <v>638</v>
      </c>
      <c r="DZ58" s="51" t="s">
        <v>639</v>
      </c>
      <c r="EA58" s="51" t="s">
        <v>639</v>
      </c>
      <c r="EB58" s="51" t="s">
        <v>638</v>
      </c>
      <c r="EC58" s="51" t="s">
        <v>639</v>
      </c>
      <c r="ED58" s="51" t="s">
        <v>638</v>
      </c>
      <c r="EE58" s="51" t="s">
        <v>638</v>
      </c>
      <c r="EF58" s="51" t="s">
        <v>643</v>
      </c>
      <c r="EG58" s="51" t="s">
        <v>643</v>
      </c>
      <c r="EH58" s="51" t="s">
        <v>643</v>
      </c>
      <c r="EI58" s="51" t="s">
        <v>643</v>
      </c>
      <c r="EJ58" s="51" t="s">
        <v>643</v>
      </c>
      <c r="EK58" s="51" t="s">
        <v>643</v>
      </c>
      <c r="EL58" s="51" t="s">
        <v>643</v>
      </c>
      <c r="EM58" s="51" t="s">
        <v>643</v>
      </c>
      <c r="EN58" s="51" t="s">
        <v>643</v>
      </c>
      <c r="EO58" s="51" t="s">
        <v>643</v>
      </c>
      <c r="EP58" s="51" t="s">
        <v>643</v>
      </c>
      <c r="EQ58" s="51" t="s">
        <v>643</v>
      </c>
      <c r="ER58" s="51" t="s">
        <v>643</v>
      </c>
      <c r="ES58" s="51" t="s">
        <v>639</v>
      </c>
      <c r="ET58" s="51" t="s">
        <v>638</v>
      </c>
      <c r="EU58" s="51" t="s">
        <v>638</v>
      </c>
      <c r="EV58" s="51" t="s">
        <v>638</v>
      </c>
      <c r="EW58" s="51" t="s">
        <v>639</v>
      </c>
      <c r="EX58" s="51" t="s">
        <v>1444</v>
      </c>
      <c r="EY58" s="51" t="s">
        <v>659</v>
      </c>
      <c r="EZ58" s="51" t="s">
        <v>638</v>
      </c>
      <c r="FA58" s="51" t="s">
        <v>639</v>
      </c>
      <c r="FB58" s="51" t="s">
        <v>639</v>
      </c>
      <c r="FC58" s="51" t="s">
        <v>638</v>
      </c>
      <c r="FD58" s="51" t="s">
        <v>638</v>
      </c>
      <c r="FE58" s="51" t="s">
        <v>639</v>
      </c>
      <c r="FF58" s="51" t="s">
        <v>639</v>
      </c>
      <c r="FG58" s="51" t="s">
        <v>639</v>
      </c>
      <c r="FH58" s="51" t="s">
        <v>638</v>
      </c>
      <c r="FI58" s="51" t="s">
        <v>639</v>
      </c>
      <c r="FJ58" s="51" t="s">
        <v>643</v>
      </c>
      <c r="FK58" s="51" t="s">
        <v>2358</v>
      </c>
      <c r="FL58" s="51" t="s">
        <v>638</v>
      </c>
      <c r="FM58" s="51" t="s">
        <v>638</v>
      </c>
      <c r="FN58" s="51" t="s">
        <v>638</v>
      </c>
      <c r="FO58" s="51" t="s">
        <v>638</v>
      </c>
      <c r="FP58" s="51" t="s">
        <v>638</v>
      </c>
      <c r="FQ58" s="51" t="s">
        <v>638</v>
      </c>
      <c r="FR58" s="51" t="s">
        <v>639</v>
      </c>
      <c r="FS58" s="51" t="s">
        <v>2359</v>
      </c>
      <c r="FT58" s="51" t="s">
        <v>643</v>
      </c>
      <c r="FU58" s="51" t="s">
        <v>643</v>
      </c>
      <c r="FV58" s="51" t="s">
        <v>643</v>
      </c>
      <c r="FW58" s="51" t="s">
        <v>638</v>
      </c>
      <c r="FX58" s="51" t="s">
        <v>639</v>
      </c>
      <c r="FY58" s="51" t="s">
        <v>639</v>
      </c>
      <c r="FZ58" s="51" t="s">
        <v>639</v>
      </c>
      <c r="GA58" s="51" t="s">
        <v>639</v>
      </c>
      <c r="GB58" s="51" t="s">
        <v>639</v>
      </c>
      <c r="GC58" s="51" t="s">
        <v>639</v>
      </c>
      <c r="GD58" s="51" t="s">
        <v>664</v>
      </c>
      <c r="GE58" s="51" t="s">
        <v>639</v>
      </c>
      <c r="GF58" s="51" t="s">
        <v>2360</v>
      </c>
      <c r="GG58" s="51" t="s">
        <v>2361</v>
      </c>
      <c r="GH58" s="51" t="s">
        <v>2362</v>
      </c>
      <c r="GI58" s="51" t="s">
        <v>639</v>
      </c>
      <c r="GJ58" s="51" t="s">
        <v>2363</v>
      </c>
      <c r="GK58" s="51" t="s">
        <v>643</v>
      </c>
      <c r="GL58" s="51" t="s">
        <v>2364</v>
      </c>
      <c r="GM58" s="51" t="s">
        <v>2365</v>
      </c>
      <c r="GN58" s="51" t="s">
        <v>2364</v>
      </c>
      <c r="GO58" s="51" t="s">
        <v>2366</v>
      </c>
      <c r="GP58" s="51" t="s">
        <v>2367</v>
      </c>
      <c r="GQ58" s="51" t="s">
        <v>2367</v>
      </c>
      <c r="GR58" s="51" t="s">
        <v>2368</v>
      </c>
      <c r="GS58" s="51" t="s">
        <v>294</v>
      </c>
      <c r="GT58" s="51" t="s">
        <v>643</v>
      </c>
      <c r="GU58" s="51" t="s">
        <v>643</v>
      </c>
      <c r="GV58" s="51" t="s">
        <v>643</v>
      </c>
      <c r="GW58" s="51" t="s">
        <v>643</v>
      </c>
      <c r="GX58" s="51" t="s">
        <v>643</v>
      </c>
      <c r="GY58" s="51" t="s">
        <v>643</v>
      </c>
      <c r="GZ58" s="51" t="s">
        <v>643</v>
      </c>
      <c r="HA58" s="51" t="s">
        <v>643</v>
      </c>
      <c r="HB58" s="51" t="s">
        <v>643</v>
      </c>
      <c r="HC58" s="51" t="s">
        <v>643</v>
      </c>
      <c r="HD58" s="51" t="s">
        <v>643</v>
      </c>
      <c r="HE58" s="51" t="s">
        <v>643</v>
      </c>
      <c r="HF58" s="51" t="s">
        <v>643</v>
      </c>
      <c r="HG58" s="51" t="s">
        <v>643</v>
      </c>
      <c r="HH58" s="51" t="s">
        <v>643</v>
      </c>
      <c r="HI58" s="51" t="s">
        <v>643</v>
      </c>
      <c r="HJ58" s="51" t="s">
        <v>643</v>
      </c>
      <c r="HK58" s="51" t="s">
        <v>643</v>
      </c>
      <c r="HL58" s="51" t="s">
        <v>643</v>
      </c>
      <c r="HM58" s="51" t="s">
        <v>643</v>
      </c>
      <c r="HN58" s="51" t="s">
        <v>643</v>
      </c>
      <c r="HO58" s="51" t="s">
        <v>643</v>
      </c>
      <c r="HP58" s="51" t="s">
        <v>643</v>
      </c>
      <c r="HQ58" s="51" t="s">
        <v>638</v>
      </c>
      <c r="HR58" s="51" t="s">
        <v>638</v>
      </c>
      <c r="HS58" s="51" t="s">
        <v>643</v>
      </c>
      <c r="HT58" s="51" t="s">
        <v>639</v>
      </c>
      <c r="HU58" s="51" t="s">
        <v>639</v>
      </c>
      <c r="HV58" s="51" t="s">
        <v>639</v>
      </c>
      <c r="HW58" s="51" t="s">
        <v>639</v>
      </c>
      <c r="HX58" s="51" t="s">
        <v>639</v>
      </c>
      <c r="HY58" s="51" t="s">
        <v>638</v>
      </c>
      <c r="HZ58" s="51" t="s">
        <v>638</v>
      </c>
      <c r="IA58" s="51" t="s">
        <v>638</v>
      </c>
      <c r="IB58" s="51" t="s">
        <v>638</v>
      </c>
      <c r="IC58" s="51" t="s">
        <v>638</v>
      </c>
      <c r="ID58" s="51" t="s">
        <v>639</v>
      </c>
      <c r="IE58" s="51" t="s">
        <v>2369</v>
      </c>
      <c r="IF58" s="51" t="s">
        <v>638</v>
      </c>
      <c r="IG58" s="51" t="s">
        <v>638</v>
      </c>
      <c r="IH58" s="51" t="s">
        <v>638</v>
      </c>
      <c r="II58" s="51" t="s">
        <v>638</v>
      </c>
      <c r="IJ58" s="51" t="s">
        <v>638</v>
      </c>
      <c r="IK58" s="51" t="s">
        <v>638</v>
      </c>
      <c r="IL58" s="51" t="s">
        <v>643</v>
      </c>
      <c r="IM58" s="51" t="s">
        <v>643</v>
      </c>
      <c r="IN58" s="51" t="s">
        <v>643</v>
      </c>
      <c r="IO58" s="51" t="s">
        <v>643</v>
      </c>
      <c r="IP58" s="51" t="s">
        <v>644</v>
      </c>
      <c r="IQ58" s="51" t="s">
        <v>2370</v>
      </c>
      <c r="IR58" s="51" t="s">
        <v>639</v>
      </c>
      <c r="IS58" s="51" t="s">
        <v>639</v>
      </c>
      <c r="IT58" s="51" t="s">
        <v>638</v>
      </c>
      <c r="IU58" s="51" t="s">
        <v>638</v>
      </c>
      <c r="IV58" s="51" t="s">
        <v>639</v>
      </c>
      <c r="IW58" s="51" t="s">
        <v>856</v>
      </c>
      <c r="IX58" s="51" t="s">
        <v>1283</v>
      </c>
      <c r="IY58" s="51" t="s">
        <v>2371</v>
      </c>
      <c r="IZ58" s="51" t="s">
        <v>638</v>
      </c>
      <c r="JA58" s="51" t="s">
        <v>638</v>
      </c>
      <c r="JB58" s="51" t="s">
        <v>638</v>
      </c>
      <c r="JC58" s="51" t="s">
        <v>638</v>
      </c>
      <c r="JD58" s="51" t="s">
        <v>638</v>
      </c>
      <c r="JE58" s="51" t="s">
        <v>653</v>
      </c>
      <c r="JG58" s="51" t="s">
        <v>638</v>
      </c>
      <c r="JH58" s="51" t="s">
        <v>638</v>
      </c>
      <c r="JI58" s="51" t="s">
        <v>638</v>
      </c>
      <c r="JK58" s="51" t="s">
        <v>643</v>
      </c>
      <c r="JL58" s="51" t="s">
        <v>643</v>
      </c>
      <c r="JM58" s="51" t="s">
        <v>643</v>
      </c>
      <c r="JN58" s="51" t="s">
        <v>643</v>
      </c>
      <c r="JO58" s="51" t="s">
        <v>643</v>
      </c>
      <c r="JP58" s="51" t="s">
        <v>643</v>
      </c>
      <c r="JQ58" s="51" t="s">
        <v>643</v>
      </c>
      <c r="JR58" s="51" t="s">
        <v>643</v>
      </c>
      <c r="JS58" s="51" t="s">
        <v>643</v>
      </c>
      <c r="JT58" s="51" t="s">
        <v>643</v>
      </c>
      <c r="JU58" s="51" t="s">
        <v>643</v>
      </c>
      <c r="JV58" s="51" t="s">
        <v>643</v>
      </c>
      <c r="JW58" s="51" t="s">
        <v>643</v>
      </c>
      <c r="JX58" s="51" t="s">
        <v>639</v>
      </c>
      <c r="JY58" s="51" t="s">
        <v>638</v>
      </c>
      <c r="JZ58" s="51" t="s">
        <v>638</v>
      </c>
      <c r="KA58" s="51" t="s">
        <v>638</v>
      </c>
      <c r="KB58" s="51" t="s">
        <v>639</v>
      </c>
      <c r="KC58" s="51" t="s">
        <v>1444</v>
      </c>
      <c r="KD58" s="51" t="s">
        <v>2363</v>
      </c>
      <c r="KE58" s="51" t="s">
        <v>639</v>
      </c>
      <c r="KF58" s="51" t="s">
        <v>2360</v>
      </c>
      <c r="KG58" s="51" t="s">
        <v>2372</v>
      </c>
      <c r="KH58" s="51" t="s">
        <v>2362</v>
      </c>
      <c r="KI58" s="51" t="s">
        <v>2373</v>
      </c>
      <c r="KJ58" s="51" t="s">
        <v>638</v>
      </c>
      <c r="KK58" s="51" t="s">
        <v>638</v>
      </c>
      <c r="KL58" s="51" t="s">
        <v>638</v>
      </c>
      <c r="KM58" s="51" t="s">
        <v>639</v>
      </c>
      <c r="KN58" s="51" t="s">
        <v>639</v>
      </c>
      <c r="KO58" s="51" t="s">
        <v>2374</v>
      </c>
      <c r="KP58" s="51" t="s">
        <v>2375</v>
      </c>
      <c r="KQ58" s="51" t="s">
        <v>2376</v>
      </c>
      <c r="KR58" s="51" t="s">
        <v>2364</v>
      </c>
      <c r="KS58" s="51" t="s">
        <v>2365</v>
      </c>
      <c r="KT58" s="51" t="s">
        <v>2364</v>
      </c>
      <c r="KU58" s="51" t="s">
        <v>2367</v>
      </c>
      <c r="KV58" s="51" t="s">
        <v>2367</v>
      </c>
      <c r="KW58" s="51" t="s">
        <v>2377</v>
      </c>
      <c r="KX58" s="51" t="s">
        <v>643</v>
      </c>
      <c r="KY58" s="51" t="s">
        <v>643</v>
      </c>
      <c r="KZ58" s="51" t="s">
        <v>643</v>
      </c>
      <c r="LA58" s="51" t="s">
        <v>643</v>
      </c>
      <c r="LB58" s="51" t="s">
        <v>643</v>
      </c>
      <c r="LC58" s="51" t="s">
        <v>643</v>
      </c>
      <c r="LD58" s="51" t="s">
        <v>643</v>
      </c>
      <c r="LE58" s="51" t="s">
        <v>643</v>
      </c>
      <c r="LF58" s="51" t="s">
        <v>643</v>
      </c>
      <c r="LG58" s="51" t="s">
        <v>643</v>
      </c>
      <c r="LH58" s="51" t="s">
        <v>643</v>
      </c>
      <c r="LI58" s="51" t="s">
        <v>643</v>
      </c>
      <c r="LJ58" s="51" t="s">
        <v>643</v>
      </c>
      <c r="LK58" s="51" t="s">
        <v>638</v>
      </c>
      <c r="LL58" s="51" t="s">
        <v>639</v>
      </c>
      <c r="LM58" s="51" t="s">
        <v>638</v>
      </c>
      <c r="LN58" s="51" t="s">
        <v>638</v>
      </c>
      <c r="LO58" s="51" t="s">
        <v>638</v>
      </c>
      <c r="LP58" s="51" t="s">
        <v>643</v>
      </c>
      <c r="LQ58" s="51" t="s">
        <v>2378</v>
      </c>
      <c r="LR58" s="51" t="s">
        <v>638</v>
      </c>
      <c r="LS58" s="51" t="s">
        <v>638</v>
      </c>
      <c r="LT58" s="51" t="s">
        <v>638</v>
      </c>
      <c r="LU58" s="51" t="s">
        <v>638</v>
      </c>
      <c r="LV58" s="51" t="s">
        <v>643</v>
      </c>
      <c r="LW58" s="51" t="s">
        <v>638</v>
      </c>
      <c r="LX58" s="51" t="s">
        <v>643</v>
      </c>
      <c r="LY58" s="51" t="s">
        <v>815</v>
      </c>
      <c r="LZ58" s="51" t="s">
        <v>703</v>
      </c>
      <c r="MA58" s="51" t="s">
        <v>638</v>
      </c>
      <c r="MB58" s="51" t="s">
        <v>638</v>
      </c>
      <c r="MC58" s="51" t="s">
        <v>638</v>
      </c>
      <c r="MD58" s="51" t="s">
        <v>638</v>
      </c>
      <c r="ME58" s="51" t="s">
        <v>639</v>
      </c>
      <c r="MF58" s="51" t="s">
        <v>1264</v>
      </c>
      <c r="MG58" s="51" t="s">
        <v>2379</v>
      </c>
      <c r="MH58" s="51" t="s">
        <v>638</v>
      </c>
      <c r="MI58" s="51" t="s">
        <v>639</v>
      </c>
      <c r="MJ58" s="51" t="s">
        <v>639</v>
      </c>
      <c r="MK58" s="51" t="s">
        <v>708</v>
      </c>
      <c r="ML58" s="51" t="s">
        <v>708</v>
      </c>
      <c r="MM58" s="51" t="s">
        <v>639</v>
      </c>
      <c r="MN58" s="51" t="s">
        <v>639</v>
      </c>
      <c r="MO58" s="51" t="s">
        <v>638</v>
      </c>
      <c r="MP58" s="51" t="s">
        <v>639</v>
      </c>
      <c r="MQ58" s="51" t="s">
        <v>639</v>
      </c>
      <c r="MR58" s="51" t="s">
        <v>2358</v>
      </c>
      <c r="MS58" s="51" t="s">
        <v>638</v>
      </c>
      <c r="MT58" s="51" t="s">
        <v>638</v>
      </c>
      <c r="MU58" s="51" t="s">
        <v>639</v>
      </c>
      <c r="MV58" s="51" t="s">
        <v>638</v>
      </c>
      <c r="MW58" s="51" t="s">
        <v>638</v>
      </c>
      <c r="MX58" s="51" t="s">
        <v>638</v>
      </c>
      <c r="MY58" s="51" t="s">
        <v>639</v>
      </c>
      <c r="MZ58" s="51" t="s">
        <v>2380</v>
      </c>
      <c r="NA58" s="51" t="s">
        <v>643</v>
      </c>
      <c r="NB58" s="51" t="s">
        <v>643</v>
      </c>
      <c r="NC58" s="51" t="s">
        <v>643</v>
      </c>
      <c r="ND58" s="51" t="s">
        <v>638</v>
      </c>
      <c r="NE58" s="51" t="s">
        <v>639</v>
      </c>
      <c r="NF58" s="51" t="s">
        <v>639</v>
      </c>
      <c r="NG58" s="51" t="s">
        <v>639</v>
      </c>
      <c r="NH58" s="51" t="s">
        <v>639</v>
      </c>
      <c r="NI58" s="51" t="s">
        <v>639</v>
      </c>
      <c r="NJ58" s="51" t="s">
        <v>639</v>
      </c>
      <c r="NK58" s="51" t="s">
        <v>664</v>
      </c>
      <c r="NL58" s="51" t="str">
        <f>IF(OR(EXACT(Table1[[#This Row],[TR IPCC scenarios]],"Yes"), EXACT(Table1[[#This Row],[PR IPCC scenarios]],"Yes")),"Yes","No")</f>
        <v>Yes</v>
      </c>
      <c r="NM58" s="52" t="str">
        <f>IF(OR(EXACT(Table1[[#This Row],[TR NGFS scenarios]],"Yes"), EXACT(Table1[[#This Row],[PR NGFS scenarios]],"Yes")),"Yes","No")</f>
        <v>Yes</v>
      </c>
      <c r="NN58" s="51" t="str">
        <f>IF(OR(EXACT(Table1[[#This Row],[Geographic Coverage - Global (PR)]],"Yes"), EXACT(Table1[[#This Row],[Geographic Coverage - Global (TR)]],"Yes")),"Yes","No")</f>
        <v>Yes</v>
      </c>
      <c r="NO58" s="51" t="str">
        <f>IF(OR(EXACT(Table1[[#This Row],[Geographic Coverage - Europe (TR)]],"Yes"), EXACT(Table1[[#This Row],[Geographic Coverage - Europe (PR)]],"Yes")),"Yes","No")</f>
        <v>No</v>
      </c>
      <c r="NP58" s="51" t="str">
        <f>IF(OR(EXACT(Table1[[#This Row],[Geographic Coverage - APAC (TR)]],"Yes"), EXACT(Table1[[#This Row],[Geographic Coverage - APAC (PR)]],"Yes")),"Yes","No")</f>
        <v>No</v>
      </c>
      <c r="NQ58" s="51" t="str">
        <f>IF(OR(EXACT(Table1[[#This Row],[Geographic Coverage - Africa (TR)]],"Yes"), EXACT(Table1[[#This Row],[Geographic Coverage - Africa (PR)]],"Yes")),"Yes","No")</f>
        <v>No</v>
      </c>
      <c r="NR58" s="51" t="str">
        <f>IF(OR(EXACT(Table1[[#This Row],[Geographic Coverage - North America (TR)]],"Yes"), EXACT(Table1[[#This Row],[Geographic Coverage - North America (PR)]],"Yes")),"Yes","No")</f>
        <v>No</v>
      </c>
      <c r="NS58" s="51" t="str">
        <f>IF(OR(EXACT(Table1[[#This Row],[Geographic Coverage - North America (TR)]],"Yes"), EXACT(Table1[[#This Row],[Geographic Coverage - North America (PR)]],"Yes")),"Yes","No")</f>
        <v>No</v>
      </c>
      <c r="NT58" s="51" t="str">
        <f>IF(OR(EXACT(Table1[[#This Row],[Coverage of Asset Classes - Equities]],"Yes"), EXACT(Table1[[#This Row],[Coverage of Asset Classes - Equities (Physical Risks)]],"Yes")),"Yes","No")</f>
        <v>Yes</v>
      </c>
      <c r="NU58" s="51" t="str">
        <f>IF(OR(EXACT(Table1[[#This Row],[Coverage of Asset Classes - Mortgages]],"Yes"), EXACT(Table1[[#This Row],[Coverage of Asset Classes -Mortgages (Physical Risks)]],"Yes")),"Yes","No")</f>
        <v>Yes</v>
      </c>
      <c r="NV58" s="51" t="str">
        <f>IF(OR(EXACT(Table1[[#This Row],[Coverage of Asset Classes - Real Estate / Real Assets]],"Yes"), EXACT(Table1[[#This Row],[Coverage of Asset Classes - Real Estate / Real Assets (Physical Risks)]],"Yes")),"Yes","No")</f>
        <v>Yes</v>
      </c>
      <c r="NW58" s="51" t="str">
        <f>IF(OR(EXACT(Table1[[#This Row],[Coverage of Asset Classes - Bonds, government]],"Yes"), EXACT(Table1[[#This Row],[Coverage of Asset Classes - Bonds, government (Physical Risks)]],"Yes")),"Yes","No")</f>
        <v>Yes</v>
      </c>
      <c r="NX58" s="51" t="str">
        <f>IF(OR(EXACT(Table1[[#This Row],[Coverage of Asset Classes - Bonds, corporate]],"Yes"), EXACT(Table1[[#This Row],[Coverage of Asset Classes - Bonds, corporate (Physical Risks)]],"Yes")),"Yes","No")</f>
        <v>Yes</v>
      </c>
      <c r="NY58" s="51" t="str">
        <f>IF(OR(EXACT(Table1[[#This Row],[Coverage of Asset Classes - Commodities]],"Yes"), EXACT(Table1[[#This Row],[Coverage of Asset Classes - Commodities (Physical Risks)]],"Yes")),"Yes","No")</f>
        <v>Yes</v>
      </c>
      <c r="NZ58" s="51" t="s">
        <v>676</v>
      </c>
      <c r="OA58" s="51" t="s">
        <v>2381</v>
      </c>
      <c r="OB58" s="51" t="s">
        <v>2382</v>
      </c>
    </row>
    <row r="59" spans="1:392" s="51" customFormat="1" ht="15.95" customHeight="1" x14ac:dyDescent="0.2">
      <c r="A59" s="51" t="s">
        <v>161</v>
      </c>
      <c r="C59" s="51" t="s">
        <v>31</v>
      </c>
      <c r="D59" s="51" t="s">
        <v>2383</v>
      </c>
      <c r="E59" s="129" t="s">
        <v>2384</v>
      </c>
      <c r="F59" s="51" t="s">
        <v>2385</v>
      </c>
      <c r="G59" s="51" t="s">
        <v>2386</v>
      </c>
      <c r="H59" s="51" t="s">
        <v>2387</v>
      </c>
      <c r="I59" s="51" t="s">
        <v>2388</v>
      </c>
      <c r="J59" s="51" t="s">
        <v>643</v>
      </c>
      <c r="K59" s="51" t="s">
        <v>643</v>
      </c>
      <c r="L59" s="51" t="s">
        <v>643</v>
      </c>
      <c r="M59" s="51" t="s">
        <v>643</v>
      </c>
      <c r="N59" s="51" t="s">
        <v>643</v>
      </c>
      <c r="O59" s="51" t="s">
        <v>643</v>
      </c>
      <c r="P59" s="51" t="s">
        <v>643</v>
      </c>
      <c r="Q59" s="51" t="s">
        <v>643</v>
      </c>
      <c r="R59" s="51" t="s">
        <v>638</v>
      </c>
      <c r="S59" s="51" t="s">
        <v>639</v>
      </c>
      <c r="T59" s="51" t="s">
        <v>643</v>
      </c>
      <c r="U59" s="51" t="s">
        <v>643</v>
      </c>
      <c r="V59" s="51" t="s">
        <v>643</v>
      </c>
      <c r="W59" s="51" t="s">
        <v>643</v>
      </c>
      <c r="X59" s="51" t="s">
        <v>643</v>
      </c>
      <c r="Y59" s="51" t="s">
        <v>643</v>
      </c>
      <c r="Z59" s="51" t="s">
        <v>643</v>
      </c>
      <c r="AA59" s="51" t="s">
        <v>643</v>
      </c>
      <c r="AB59" s="51" t="s">
        <v>2389</v>
      </c>
      <c r="AC59" s="51" t="s">
        <v>638</v>
      </c>
      <c r="AD59" s="51" t="s">
        <v>638</v>
      </c>
      <c r="AE59" s="51" t="s">
        <v>638</v>
      </c>
      <c r="AF59" s="51" t="s">
        <v>2390</v>
      </c>
      <c r="AG59" s="51" t="s">
        <v>643</v>
      </c>
      <c r="AH59" s="51" t="s">
        <v>643</v>
      </c>
      <c r="AI59" s="51" t="s">
        <v>638</v>
      </c>
      <c r="AJ59" s="51" t="s">
        <v>639</v>
      </c>
      <c r="AK59" s="51" t="s">
        <v>638</v>
      </c>
      <c r="AL59" s="51" t="s">
        <v>638</v>
      </c>
      <c r="AM59" s="51" t="s">
        <v>638</v>
      </c>
      <c r="AN59" s="51" t="s">
        <v>643</v>
      </c>
      <c r="AO59" s="51" t="s">
        <v>2391</v>
      </c>
      <c r="AP59" s="51" t="s">
        <v>2392</v>
      </c>
      <c r="AQ59" s="51" t="s">
        <v>638</v>
      </c>
      <c r="AR59" s="51" t="s">
        <v>639</v>
      </c>
      <c r="AS59" s="51" t="s">
        <v>643</v>
      </c>
      <c r="AT59" s="51" t="s">
        <v>639</v>
      </c>
      <c r="AU59" s="51" t="s">
        <v>639</v>
      </c>
      <c r="AV59" s="51" t="s">
        <v>639</v>
      </c>
      <c r="AW59" s="51" t="s">
        <v>639</v>
      </c>
      <c r="AX59" s="51" t="s">
        <v>639</v>
      </c>
      <c r="AY59" s="51" t="s">
        <v>643</v>
      </c>
      <c r="AZ59" s="51" t="s">
        <v>639</v>
      </c>
      <c r="BA59" s="51" t="s">
        <v>639</v>
      </c>
      <c r="BB59" s="51" t="s">
        <v>2393</v>
      </c>
      <c r="BC59" s="51" t="s">
        <v>2394</v>
      </c>
      <c r="BD59" s="51" t="s">
        <v>639</v>
      </c>
      <c r="BE59" s="51" t="s">
        <v>294</v>
      </c>
      <c r="BF59" s="51" t="s">
        <v>639</v>
      </c>
      <c r="BG59" s="51" t="s">
        <v>294</v>
      </c>
      <c r="BH59" s="51" t="s">
        <v>638</v>
      </c>
      <c r="BI59" s="51" t="s">
        <v>638</v>
      </c>
      <c r="BJ59" s="51" t="s">
        <v>638</v>
      </c>
      <c r="BK59" s="51" t="s">
        <v>639</v>
      </c>
      <c r="BL59" s="51" t="s">
        <v>294</v>
      </c>
      <c r="BN59" s="51" t="s">
        <v>643</v>
      </c>
      <c r="BO59" s="51" t="s">
        <v>638</v>
      </c>
      <c r="BP59" s="51" t="s">
        <v>2395</v>
      </c>
      <c r="BQ59" s="51" t="s">
        <v>2396</v>
      </c>
      <c r="BR59" s="51" t="s">
        <v>639</v>
      </c>
      <c r="BS59" s="51" t="s">
        <v>294</v>
      </c>
      <c r="BT59" s="51" t="s">
        <v>294</v>
      </c>
      <c r="BU59" s="51" t="s">
        <v>294</v>
      </c>
      <c r="BV59" s="51" t="s">
        <v>294</v>
      </c>
      <c r="BW59" s="51" t="s">
        <v>294</v>
      </c>
      <c r="BX59" s="51" t="s">
        <v>294</v>
      </c>
      <c r="BY59" s="51" t="s">
        <v>294</v>
      </c>
      <c r="BZ59" s="51" t="s">
        <v>294</v>
      </c>
      <c r="CA59" s="51" t="s">
        <v>294</v>
      </c>
      <c r="CB59" s="51" t="s">
        <v>294</v>
      </c>
      <c r="CC59" s="51" t="s">
        <v>294</v>
      </c>
      <c r="CD59" s="51" t="s">
        <v>294</v>
      </c>
      <c r="CE59" s="51" t="s">
        <v>294</v>
      </c>
      <c r="CF59" s="51" t="s">
        <v>294</v>
      </c>
      <c r="CG59" s="51" t="s">
        <v>294</v>
      </c>
      <c r="CH59" s="51" t="s">
        <v>294</v>
      </c>
      <c r="CI59" s="51" t="s">
        <v>294</v>
      </c>
      <c r="CJ59" s="51" t="s">
        <v>294</v>
      </c>
      <c r="CK59" s="51" t="s">
        <v>294</v>
      </c>
      <c r="CL59" s="51" t="s">
        <v>294</v>
      </c>
      <c r="CM59" s="51" t="s">
        <v>294</v>
      </c>
      <c r="CN59" s="51" t="s">
        <v>294</v>
      </c>
      <c r="CO59" s="51" t="s">
        <v>294</v>
      </c>
      <c r="CP59" s="51" t="s">
        <v>643</v>
      </c>
      <c r="CQ59" s="51" t="s">
        <v>294</v>
      </c>
      <c r="CR59" s="51" t="s">
        <v>294</v>
      </c>
      <c r="CS59" s="51" t="s">
        <v>294</v>
      </c>
      <c r="CT59" s="51" t="s">
        <v>294</v>
      </c>
      <c r="CU59" s="51" t="s">
        <v>643</v>
      </c>
      <c r="CV59" s="51" t="s">
        <v>643</v>
      </c>
      <c r="CW59" s="51" t="s">
        <v>643</v>
      </c>
      <c r="CX59" s="51" t="s">
        <v>294</v>
      </c>
      <c r="CY59" s="51" t="s">
        <v>294</v>
      </c>
      <c r="CZ59" s="51" t="s">
        <v>294</v>
      </c>
      <c r="DA59" s="51" t="s">
        <v>294</v>
      </c>
      <c r="DB59" s="51" t="s">
        <v>294</v>
      </c>
      <c r="DC59" s="51" t="s">
        <v>294</v>
      </c>
      <c r="DD59" s="51" t="s">
        <v>294</v>
      </c>
      <c r="DE59" s="51" t="s">
        <v>294</v>
      </c>
      <c r="DF59" s="51" t="s">
        <v>294</v>
      </c>
      <c r="DG59" s="51" t="s">
        <v>294</v>
      </c>
      <c r="DH59" s="51" t="s">
        <v>294</v>
      </c>
      <c r="DI59" s="51" t="s">
        <v>294</v>
      </c>
      <c r="DJ59" s="51" t="s">
        <v>294</v>
      </c>
      <c r="DK59" s="51" t="s">
        <v>294</v>
      </c>
      <c r="DL59" s="51" t="s">
        <v>294</v>
      </c>
      <c r="DM59" s="51" t="s">
        <v>294</v>
      </c>
      <c r="DN59" s="51" t="s">
        <v>294</v>
      </c>
      <c r="DO59" s="51" t="s">
        <v>294</v>
      </c>
      <c r="DP59" s="51" t="s">
        <v>294</v>
      </c>
      <c r="DQ59" s="51" t="s">
        <v>294</v>
      </c>
      <c r="DR59" s="51" t="s">
        <v>294</v>
      </c>
      <c r="DS59" s="51" t="s">
        <v>294</v>
      </c>
      <c r="DT59" s="51" t="s">
        <v>294</v>
      </c>
      <c r="DU59" s="51" t="s">
        <v>294</v>
      </c>
      <c r="DV59" s="51" t="s">
        <v>294</v>
      </c>
      <c r="DW59" s="51" t="s">
        <v>294</v>
      </c>
      <c r="DX59" s="51" t="s">
        <v>294</v>
      </c>
      <c r="DY59" s="51" t="s">
        <v>294</v>
      </c>
      <c r="DZ59" s="51" t="s">
        <v>294</v>
      </c>
      <c r="EA59" s="51" t="s">
        <v>294</v>
      </c>
      <c r="EB59" s="51" t="s">
        <v>294</v>
      </c>
      <c r="EC59" s="51" t="s">
        <v>294</v>
      </c>
      <c r="ED59" s="51" t="s">
        <v>294</v>
      </c>
      <c r="EE59" s="51" t="s">
        <v>294</v>
      </c>
      <c r="EF59" s="51" t="s">
        <v>643</v>
      </c>
      <c r="EG59" s="51" t="s">
        <v>643</v>
      </c>
      <c r="EH59" s="51" t="s">
        <v>643</v>
      </c>
      <c r="EI59" s="51" t="s">
        <v>643</v>
      </c>
      <c r="EJ59" s="51" t="s">
        <v>643</v>
      </c>
      <c r="EK59" s="51" t="s">
        <v>643</v>
      </c>
      <c r="EL59" s="51" t="s">
        <v>643</v>
      </c>
      <c r="EM59" s="51" t="s">
        <v>643</v>
      </c>
      <c r="EN59" s="51" t="s">
        <v>643</v>
      </c>
      <c r="EO59" s="51" t="s">
        <v>643</v>
      </c>
      <c r="EP59" s="51" t="s">
        <v>643</v>
      </c>
      <c r="EQ59" s="51" t="s">
        <v>643</v>
      </c>
      <c r="ER59" s="51" t="s">
        <v>643</v>
      </c>
      <c r="ES59" s="51" t="s">
        <v>294</v>
      </c>
      <c r="ET59" s="51" t="s">
        <v>294</v>
      </c>
      <c r="EU59" s="51" t="s">
        <v>294</v>
      </c>
      <c r="EV59" s="51" t="s">
        <v>294</v>
      </c>
      <c r="EW59" s="51" t="s">
        <v>294</v>
      </c>
      <c r="EX59" s="51" t="s">
        <v>294</v>
      </c>
      <c r="EY59" s="51" t="s">
        <v>294</v>
      </c>
      <c r="EZ59" s="51" t="s">
        <v>294</v>
      </c>
      <c r="FA59" s="51" t="s">
        <v>294</v>
      </c>
      <c r="FB59" s="51" t="s">
        <v>294</v>
      </c>
      <c r="FC59" s="51" t="s">
        <v>294</v>
      </c>
      <c r="FD59" s="51" t="s">
        <v>294</v>
      </c>
      <c r="FE59" s="51" t="s">
        <v>294</v>
      </c>
      <c r="FF59" s="51" t="s">
        <v>294</v>
      </c>
      <c r="FG59" s="51" t="s">
        <v>294</v>
      </c>
      <c r="FH59" s="51" t="s">
        <v>294</v>
      </c>
      <c r="FI59" s="51" t="s">
        <v>294</v>
      </c>
      <c r="FJ59" s="51" t="s">
        <v>294</v>
      </c>
      <c r="FK59" s="51" t="s">
        <v>294</v>
      </c>
      <c r="FL59" s="51" t="s">
        <v>294</v>
      </c>
      <c r="FM59" s="51" t="s">
        <v>294</v>
      </c>
      <c r="FN59" s="51" t="s">
        <v>294</v>
      </c>
      <c r="FO59" s="51" t="s">
        <v>294</v>
      </c>
      <c r="FP59" s="51" t="s">
        <v>294</v>
      </c>
      <c r="FQ59" s="51" t="s">
        <v>294</v>
      </c>
      <c r="FR59" s="51" t="s">
        <v>294</v>
      </c>
      <c r="FS59" s="51" t="s">
        <v>294</v>
      </c>
      <c r="FT59" s="51" t="s">
        <v>294</v>
      </c>
      <c r="FU59" s="51" t="s">
        <v>294</v>
      </c>
      <c r="FV59" s="51" t="s">
        <v>294</v>
      </c>
      <c r="FW59" s="51" t="s">
        <v>294</v>
      </c>
      <c r="FX59" s="51" t="s">
        <v>294</v>
      </c>
      <c r="FY59" s="51" t="s">
        <v>294</v>
      </c>
      <c r="FZ59" s="51" t="s">
        <v>294</v>
      </c>
      <c r="GA59" s="51" t="s">
        <v>294</v>
      </c>
      <c r="GB59" s="51" t="s">
        <v>294</v>
      </c>
      <c r="GC59" s="51" t="s">
        <v>294</v>
      </c>
      <c r="GD59" s="51" t="s">
        <v>294</v>
      </c>
      <c r="GE59" s="51" t="s">
        <v>294</v>
      </c>
      <c r="GF59" s="51" t="s">
        <v>294</v>
      </c>
      <c r="GG59" s="51" t="s">
        <v>294</v>
      </c>
      <c r="GH59" s="51" t="s">
        <v>294</v>
      </c>
      <c r="GI59" s="51" t="s">
        <v>294</v>
      </c>
      <c r="GJ59" s="51" t="s">
        <v>294</v>
      </c>
      <c r="GK59" s="51" t="s">
        <v>294</v>
      </c>
      <c r="GL59" s="51" t="s">
        <v>294</v>
      </c>
      <c r="GM59" s="51" t="s">
        <v>294</v>
      </c>
      <c r="GN59" s="51" t="s">
        <v>294</v>
      </c>
      <c r="GO59" s="51" t="s">
        <v>294</v>
      </c>
      <c r="GP59" s="51" t="s">
        <v>294</v>
      </c>
      <c r="GQ59" s="51" t="s">
        <v>294</v>
      </c>
      <c r="GR59" s="51" t="s">
        <v>294</v>
      </c>
      <c r="GS59" s="51" t="s">
        <v>294</v>
      </c>
      <c r="GT59" s="51" t="s">
        <v>294</v>
      </c>
      <c r="GU59" s="51" t="s">
        <v>643</v>
      </c>
      <c r="GV59" s="51" t="s">
        <v>643</v>
      </c>
      <c r="GW59" s="51" t="s">
        <v>643</v>
      </c>
      <c r="GX59" s="51" t="s">
        <v>643</v>
      </c>
      <c r="GY59" s="51" t="s">
        <v>643</v>
      </c>
      <c r="GZ59" s="51" t="s">
        <v>643</v>
      </c>
      <c r="HA59" s="51" t="s">
        <v>643</v>
      </c>
      <c r="HB59" s="51" t="s">
        <v>643</v>
      </c>
      <c r="HC59" s="51" t="s">
        <v>643</v>
      </c>
      <c r="HD59" s="51" t="s">
        <v>643</v>
      </c>
      <c r="HE59" s="51" t="s">
        <v>643</v>
      </c>
      <c r="HF59" s="51" t="s">
        <v>643</v>
      </c>
      <c r="HG59" s="51" t="s">
        <v>643</v>
      </c>
      <c r="HH59" s="51" t="s">
        <v>643</v>
      </c>
      <c r="HI59" s="51" t="s">
        <v>643</v>
      </c>
      <c r="HJ59" s="51" t="s">
        <v>643</v>
      </c>
      <c r="HK59" s="51" t="s">
        <v>643</v>
      </c>
      <c r="HL59" s="51" t="s">
        <v>643</v>
      </c>
      <c r="HM59" s="51" t="s">
        <v>643</v>
      </c>
      <c r="HN59" s="51" t="s">
        <v>643</v>
      </c>
      <c r="HO59" s="51" t="s">
        <v>643</v>
      </c>
      <c r="HP59" s="51" t="s">
        <v>643</v>
      </c>
      <c r="HQ59" s="51" t="s">
        <v>639</v>
      </c>
      <c r="HR59" s="51" t="s">
        <v>639</v>
      </c>
      <c r="HS59" s="51" t="s">
        <v>643</v>
      </c>
      <c r="HT59" s="51" t="s">
        <v>639</v>
      </c>
      <c r="HU59" s="51" t="s">
        <v>639</v>
      </c>
      <c r="HV59" s="51" t="s">
        <v>639</v>
      </c>
      <c r="HW59" s="51" t="s">
        <v>639</v>
      </c>
      <c r="HX59" s="51" t="s">
        <v>639</v>
      </c>
      <c r="HY59" s="51" t="s">
        <v>639</v>
      </c>
      <c r="HZ59" s="51" t="s">
        <v>639</v>
      </c>
      <c r="IA59" s="51" t="s">
        <v>639</v>
      </c>
      <c r="IB59" s="51" t="s">
        <v>639</v>
      </c>
      <c r="IC59" s="51" t="s">
        <v>639</v>
      </c>
      <c r="ID59" s="51" t="s">
        <v>639</v>
      </c>
      <c r="IE59" s="51" t="s">
        <v>639</v>
      </c>
      <c r="IF59" s="51" t="s">
        <v>639</v>
      </c>
      <c r="IG59" s="51" t="s">
        <v>639</v>
      </c>
      <c r="IH59" s="51" t="s">
        <v>639</v>
      </c>
      <c r="II59" s="51" t="s">
        <v>639</v>
      </c>
      <c r="IJ59" s="51" t="s">
        <v>639</v>
      </c>
      <c r="IK59" s="51" t="s">
        <v>639</v>
      </c>
      <c r="IL59" s="51" t="s">
        <v>643</v>
      </c>
      <c r="IM59" s="51" t="s">
        <v>643</v>
      </c>
      <c r="IN59" s="51" t="s">
        <v>643</v>
      </c>
      <c r="IO59" s="51" t="s">
        <v>643</v>
      </c>
      <c r="IP59" s="51" t="s">
        <v>639</v>
      </c>
      <c r="IQ59" s="51" t="s">
        <v>2389</v>
      </c>
      <c r="IR59" s="51" t="s">
        <v>643</v>
      </c>
      <c r="IS59" s="51" t="s">
        <v>643</v>
      </c>
      <c r="IT59" s="51" t="s">
        <v>643</v>
      </c>
      <c r="IU59" s="51" t="s">
        <v>643</v>
      </c>
      <c r="IV59" s="51" t="s">
        <v>643</v>
      </c>
      <c r="IW59" s="51" t="s">
        <v>643</v>
      </c>
      <c r="IX59" s="51" t="s">
        <v>643</v>
      </c>
      <c r="IY59" s="51" t="s">
        <v>643</v>
      </c>
      <c r="IZ59" s="51" t="s">
        <v>639</v>
      </c>
      <c r="JA59" s="51" t="s">
        <v>639</v>
      </c>
      <c r="JB59" s="51" t="s">
        <v>638</v>
      </c>
      <c r="JC59" s="51" t="s">
        <v>638</v>
      </c>
      <c r="JD59" s="51" t="s">
        <v>639</v>
      </c>
      <c r="JG59" s="51" t="s">
        <v>643</v>
      </c>
      <c r="JH59" s="51" t="s">
        <v>643</v>
      </c>
      <c r="JI59" s="51" t="s">
        <v>643</v>
      </c>
      <c r="JK59" s="51" t="s">
        <v>643</v>
      </c>
      <c r="JL59" s="51" t="s">
        <v>643</v>
      </c>
      <c r="JM59" s="51" t="s">
        <v>643</v>
      </c>
      <c r="JN59" s="51" t="s">
        <v>643</v>
      </c>
      <c r="JO59" s="51" t="s">
        <v>643</v>
      </c>
      <c r="JP59" s="51" t="s">
        <v>643</v>
      </c>
      <c r="JQ59" s="51" t="s">
        <v>643</v>
      </c>
      <c r="JR59" s="51" t="s">
        <v>643</v>
      </c>
      <c r="JS59" s="51" t="s">
        <v>643</v>
      </c>
      <c r="JT59" s="51" t="s">
        <v>643</v>
      </c>
      <c r="JU59" s="51" t="s">
        <v>643</v>
      </c>
      <c r="JV59" s="51" t="s">
        <v>643</v>
      </c>
      <c r="JW59" s="51" t="s">
        <v>643</v>
      </c>
      <c r="JX59" s="51" t="s">
        <v>643</v>
      </c>
      <c r="JY59" s="51" t="s">
        <v>643</v>
      </c>
      <c r="JZ59" s="51" t="s">
        <v>643</v>
      </c>
      <c r="KA59" s="51" t="s">
        <v>643</v>
      </c>
      <c r="KB59" s="51" t="s">
        <v>639</v>
      </c>
      <c r="KD59" s="51" t="s">
        <v>643</v>
      </c>
      <c r="KE59" s="51" t="s">
        <v>643</v>
      </c>
      <c r="KF59" s="51" t="s">
        <v>643</v>
      </c>
      <c r="KG59" s="51" t="s">
        <v>643</v>
      </c>
      <c r="KH59" s="51" t="s">
        <v>643</v>
      </c>
      <c r="KI59" s="51" t="s">
        <v>643</v>
      </c>
      <c r="KJ59" s="51" t="s">
        <v>643</v>
      </c>
      <c r="KK59" s="51" t="s">
        <v>643</v>
      </c>
      <c r="KL59" s="51" t="s">
        <v>643</v>
      </c>
      <c r="KM59" s="51" t="s">
        <v>643</v>
      </c>
      <c r="KN59" s="51" t="s">
        <v>643</v>
      </c>
      <c r="KO59" s="51" t="s">
        <v>643</v>
      </c>
      <c r="KP59" s="51" t="s">
        <v>643</v>
      </c>
      <c r="KQ59" s="51" t="s">
        <v>643</v>
      </c>
      <c r="KR59" s="51" t="s">
        <v>643</v>
      </c>
      <c r="KS59" s="51" t="s">
        <v>643</v>
      </c>
      <c r="KT59" s="51" t="s">
        <v>2397</v>
      </c>
      <c r="KU59" s="51" t="s">
        <v>643</v>
      </c>
      <c r="KV59" s="51" t="s">
        <v>643</v>
      </c>
      <c r="KW59" s="51" t="s">
        <v>643</v>
      </c>
      <c r="KX59" s="51" t="s">
        <v>643</v>
      </c>
      <c r="KY59" s="51" t="s">
        <v>643</v>
      </c>
      <c r="KZ59" s="51" t="s">
        <v>643</v>
      </c>
      <c r="LA59" s="51" t="s">
        <v>643</v>
      </c>
      <c r="LB59" s="51" t="s">
        <v>643</v>
      </c>
      <c r="LC59" s="51" t="s">
        <v>643</v>
      </c>
      <c r="LD59" s="51" t="s">
        <v>643</v>
      </c>
      <c r="LE59" s="51" t="s">
        <v>643</v>
      </c>
      <c r="LF59" s="51" t="s">
        <v>643</v>
      </c>
      <c r="LG59" s="51" t="s">
        <v>643</v>
      </c>
      <c r="LH59" s="51" t="s">
        <v>643</v>
      </c>
      <c r="LI59" s="51" t="s">
        <v>643</v>
      </c>
      <c r="LJ59" s="51" t="s">
        <v>643</v>
      </c>
      <c r="LK59" s="51" t="s">
        <v>643</v>
      </c>
      <c r="LL59" s="51" t="s">
        <v>643</v>
      </c>
      <c r="LM59" s="51" t="s">
        <v>643</v>
      </c>
      <c r="LN59" s="51" t="s">
        <v>643</v>
      </c>
      <c r="LO59" s="51" t="s">
        <v>643</v>
      </c>
      <c r="LP59" s="51" t="s">
        <v>643</v>
      </c>
      <c r="LQ59" s="51" t="s">
        <v>643</v>
      </c>
      <c r="LR59" s="51" t="s">
        <v>643</v>
      </c>
      <c r="LS59" s="51" t="s">
        <v>643</v>
      </c>
      <c r="LT59" s="51" t="s">
        <v>643</v>
      </c>
      <c r="LU59" s="51" t="s">
        <v>643</v>
      </c>
      <c r="LV59" s="51" t="s">
        <v>643</v>
      </c>
      <c r="LW59" s="51" t="s">
        <v>643</v>
      </c>
      <c r="LX59" s="51" t="s">
        <v>643</v>
      </c>
      <c r="LZ59" s="51" t="s">
        <v>2398</v>
      </c>
      <c r="MA59" s="51" t="s">
        <v>639</v>
      </c>
      <c r="MB59" s="51" t="s">
        <v>638</v>
      </c>
      <c r="MC59" s="51" t="s">
        <v>639</v>
      </c>
      <c r="MD59" s="51" t="s">
        <v>639</v>
      </c>
      <c r="ME59" s="51" t="s">
        <v>639</v>
      </c>
      <c r="MF59" s="51" t="s">
        <v>639</v>
      </c>
      <c r="MH59" s="51" t="s">
        <v>638</v>
      </c>
      <c r="MI59" s="51" t="s">
        <v>639</v>
      </c>
      <c r="MJ59" s="51" t="s">
        <v>639</v>
      </c>
      <c r="MK59" s="51" t="s">
        <v>639</v>
      </c>
      <c r="MM59" s="51" t="s">
        <v>643</v>
      </c>
      <c r="MN59" s="51" t="s">
        <v>643</v>
      </c>
      <c r="MO59" s="51" t="s">
        <v>643</v>
      </c>
      <c r="MP59" s="51" t="s">
        <v>643</v>
      </c>
      <c r="MQ59" s="51" t="s">
        <v>639</v>
      </c>
      <c r="MS59" s="51" t="s">
        <v>294</v>
      </c>
      <c r="MT59" s="51" t="s">
        <v>294</v>
      </c>
      <c r="MU59" s="51" t="s">
        <v>294</v>
      </c>
      <c r="MV59" s="51" t="s">
        <v>294</v>
      </c>
      <c r="MW59" s="51" t="s">
        <v>294</v>
      </c>
      <c r="MX59" s="51" t="s">
        <v>294</v>
      </c>
      <c r="MY59" s="51" t="s">
        <v>294</v>
      </c>
      <c r="NA59" s="51" t="s">
        <v>639</v>
      </c>
      <c r="NB59" s="51" t="s">
        <v>294</v>
      </c>
      <c r="NC59" s="51" t="s">
        <v>294</v>
      </c>
      <c r="ND59" s="51" t="s">
        <v>638</v>
      </c>
      <c r="NE59" s="51" t="s">
        <v>639</v>
      </c>
      <c r="NF59" s="51" t="s">
        <v>639</v>
      </c>
      <c r="NG59" s="51" t="s">
        <v>639</v>
      </c>
      <c r="NH59" s="51" t="s">
        <v>639</v>
      </c>
      <c r="NI59" s="51" t="s">
        <v>639</v>
      </c>
      <c r="NJ59" s="51" t="s">
        <v>639</v>
      </c>
      <c r="NK59" s="51" t="s">
        <v>639</v>
      </c>
      <c r="NL59" s="51" t="str">
        <f>IF(OR(EXACT(Table1[[#This Row],[TR IPCC scenarios]],"Yes"), EXACT(Table1[[#This Row],[PR IPCC scenarios]],"Yes")),"Yes","No")</f>
        <v>No</v>
      </c>
      <c r="NM59" s="52" t="str">
        <f>IF(OR(EXACT(Table1[[#This Row],[TR NGFS scenarios]],"Yes"), EXACT(Table1[[#This Row],[PR NGFS scenarios]],"Yes")),"Yes","No")</f>
        <v>No</v>
      </c>
      <c r="NN59" s="51" t="str">
        <f>IF(OR(EXACT(Table1[[#This Row],[Geographic Coverage - Global (PR)]],"Yes"), EXACT(Table1[[#This Row],[Geographic Coverage - Global (TR)]],"Yes")),"Yes","No")</f>
        <v>Yes</v>
      </c>
      <c r="NO59" s="51" t="str">
        <f>IF(OR(EXACT(Table1[[#This Row],[Geographic Coverage - Europe (TR)]],"Yes"), EXACT(Table1[[#This Row],[Geographic Coverage - Europe (PR)]],"Yes")),"Yes","No")</f>
        <v>No</v>
      </c>
      <c r="NP59" s="51" t="str">
        <f>IF(OR(EXACT(Table1[[#This Row],[Geographic Coverage - APAC (TR)]],"Yes"), EXACT(Table1[[#This Row],[Geographic Coverage - APAC (PR)]],"Yes")),"Yes","No")</f>
        <v>No</v>
      </c>
      <c r="NQ59" s="51" t="str">
        <f>IF(OR(EXACT(Table1[[#This Row],[Geographic Coverage - Africa (TR)]],"Yes"), EXACT(Table1[[#This Row],[Geographic Coverage - Africa (PR)]],"Yes")),"Yes","No")</f>
        <v>No</v>
      </c>
      <c r="NR59" s="51" t="str">
        <f>IF(OR(EXACT(Table1[[#This Row],[Geographic Coverage - North America (TR)]],"Yes"), EXACT(Table1[[#This Row],[Geographic Coverage - North America (PR)]],"Yes")),"Yes","No")</f>
        <v>No</v>
      </c>
      <c r="NS59" s="51" t="str">
        <f>IF(OR(EXACT(Table1[[#This Row],[Geographic Coverage - North America (TR)]],"Yes"), EXACT(Table1[[#This Row],[Geographic Coverage - North America (PR)]],"Yes")),"Yes","No")</f>
        <v>No</v>
      </c>
      <c r="NT59" s="51" t="str">
        <f>IF(OR(EXACT(Table1[[#This Row],[Coverage of Asset Classes - Equities]],"Yes"), EXACT(Table1[[#This Row],[Coverage of Asset Classes - Equities (Physical Risks)]],"Yes")),"Yes","No")</f>
        <v>No</v>
      </c>
      <c r="NU59" s="51" t="str">
        <f>IF(OR(EXACT(Table1[[#This Row],[Coverage of Asset Classes - Mortgages]],"Yes"), EXACT(Table1[[#This Row],[Coverage of Asset Classes -Mortgages (Physical Risks)]],"Yes")),"Yes","No")</f>
        <v>No</v>
      </c>
      <c r="NV59" s="51" t="str">
        <f>IF(OR(EXACT(Table1[[#This Row],[Coverage of Asset Classes - Real Estate / Real Assets]],"Yes"), EXACT(Table1[[#This Row],[Coverage of Asset Classes - Real Estate / Real Assets (Physical Risks)]],"Yes")),"Yes","No")</f>
        <v>No</v>
      </c>
      <c r="NW59" s="51" t="str">
        <f>IF(OR(EXACT(Table1[[#This Row],[Coverage of Asset Classes - Bonds, government]],"Yes"), EXACT(Table1[[#This Row],[Coverage of Asset Classes - Bonds, government (Physical Risks)]],"Yes")),"Yes","No")</f>
        <v>No</v>
      </c>
      <c r="NX59" s="51" t="str">
        <f>IF(OR(EXACT(Table1[[#This Row],[Coverage of Asset Classes - Bonds, corporate]],"Yes"), EXACT(Table1[[#This Row],[Coverage of Asset Classes - Bonds, corporate (Physical Risks)]],"Yes")),"Yes","No")</f>
        <v>No</v>
      </c>
      <c r="NY59" s="51" t="str">
        <f>IF(OR(EXACT(Table1[[#This Row],[Coverage of Asset Classes - Commodities]],"Yes"), EXACT(Table1[[#This Row],[Coverage of Asset Classes - Commodities (Physical Risks)]],"Yes")),"Yes","No")</f>
        <v>No</v>
      </c>
      <c r="NZ59" s="51" t="s">
        <v>2399</v>
      </c>
      <c r="OA59" s="51" t="s">
        <v>2400</v>
      </c>
      <c r="OB59" s="51" t="s">
        <v>2401</v>
      </c>
    </row>
    <row r="60" spans="1:392" s="51" customFormat="1" ht="15.95" customHeight="1" x14ac:dyDescent="0.2">
      <c r="A60" s="51" t="s">
        <v>161</v>
      </c>
      <c r="C60" s="51" t="s">
        <v>31</v>
      </c>
      <c r="D60" s="51" t="s">
        <v>162</v>
      </c>
      <c r="E60" s="129" t="s">
        <v>2402</v>
      </c>
      <c r="F60" s="51" t="s">
        <v>163</v>
      </c>
      <c r="G60" s="51" t="s">
        <v>164</v>
      </c>
      <c r="H60" s="51" t="s">
        <v>2403</v>
      </c>
      <c r="I60" s="51" t="s">
        <v>2404</v>
      </c>
      <c r="J60" s="51" t="s">
        <v>643</v>
      </c>
      <c r="K60" s="51" t="s">
        <v>643</v>
      </c>
      <c r="L60" s="51" t="s">
        <v>643</v>
      </c>
      <c r="M60" s="51" t="s">
        <v>643</v>
      </c>
      <c r="N60" s="51" t="s">
        <v>643</v>
      </c>
      <c r="O60" s="51" t="s">
        <v>643</v>
      </c>
      <c r="P60" s="51" t="s">
        <v>643</v>
      </c>
      <c r="Q60" s="51" t="s">
        <v>643</v>
      </c>
      <c r="R60" s="51" t="s">
        <v>638</v>
      </c>
      <c r="S60" s="51" t="s">
        <v>639</v>
      </c>
      <c r="T60" s="51" t="s">
        <v>643</v>
      </c>
      <c r="U60" s="51" t="s">
        <v>643</v>
      </c>
      <c r="V60" s="51" t="s">
        <v>643</v>
      </c>
      <c r="W60" s="51" t="s">
        <v>643</v>
      </c>
      <c r="X60" s="51" t="s">
        <v>643</v>
      </c>
      <c r="Y60" s="51" t="s">
        <v>643</v>
      </c>
      <c r="Z60" s="51" t="s">
        <v>643</v>
      </c>
      <c r="AA60" s="51" t="s">
        <v>643</v>
      </c>
      <c r="AB60" s="51" t="s">
        <v>643</v>
      </c>
      <c r="AC60" s="51" t="s">
        <v>638</v>
      </c>
      <c r="AD60" s="51" t="s">
        <v>638</v>
      </c>
      <c r="AE60" s="51" t="s">
        <v>638</v>
      </c>
      <c r="AF60" s="51" t="s">
        <v>2405</v>
      </c>
      <c r="AG60" s="51" t="s">
        <v>643</v>
      </c>
      <c r="AH60" s="51" t="s">
        <v>643</v>
      </c>
      <c r="AI60" s="51" t="s">
        <v>638</v>
      </c>
      <c r="AJ60" s="51" t="s">
        <v>639</v>
      </c>
      <c r="AK60" s="51" t="s">
        <v>638</v>
      </c>
      <c r="AL60" s="51" t="s">
        <v>639</v>
      </c>
      <c r="AM60" s="51" t="s">
        <v>638</v>
      </c>
      <c r="AN60" s="51" t="s">
        <v>643</v>
      </c>
      <c r="AO60" s="51" t="s">
        <v>2406</v>
      </c>
      <c r="AP60" s="51" t="s">
        <v>2407</v>
      </c>
      <c r="AQ60" s="51" t="s">
        <v>638</v>
      </c>
      <c r="AR60" s="51" t="s">
        <v>638</v>
      </c>
      <c r="AS60" s="51" t="s">
        <v>643</v>
      </c>
      <c r="AT60" s="51" t="s">
        <v>638</v>
      </c>
      <c r="AU60" s="51" t="s">
        <v>639</v>
      </c>
      <c r="AV60" s="51" t="s">
        <v>639</v>
      </c>
      <c r="AW60" s="51" t="s">
        <v>639</v>
      </c>
      <c r="AX60" s="51" t="s">
        <v>639</v>
      </c>
      <c r="AY60" s="51" t="s">
        <v>643</v>
      </c>
      <c r="AZ60" s="51" t="s">
        <v>638</v>
      </c>
      <c r="BA60" s="51" t="s">
        <v>639</v>
      </c>
      <c r="BB60" s="51" t="s">
        <v>639</v>
      </c>
      <c r="BC60" s="51" t="s">
        <v>294</v>
      </c>
      <c r="BD60" s="51" t="s">
        <v>639</v>
      </c>
      <c r="BE60" s="51" t="s">
        <v>294</v>
      </c>
      <c r="BF60" s="51" t="s">
        <v>638</v>
      </c>
      <c r="BG60" s="51" t="s">
        <v>2408</v>
      </c>
      <c r="BH60" s="51" t="s">
        <v>639</v>
      </c>
      <c r="BI60" s="51" t="s">
        <v>638</v>
      </c>
      <c r="BJ60" s="51" t="s">
        <v>639</v>
      </c>
      <c r="BK60" s="51" t="s">
        <v>639</v>
      </c>
      <c r="BL60" s="51" t="s">
        <v>294</v>
      </c>
      <c r="BN60" s="51" t="s">
        <v>643</v>
      </c>
      <c r="BO60" s="51" t="s">
        <v>639</v>
      </c>
      <c r="BP60" s="51" t="s">
        <v>294</v>
      </c>
      <c r="BQ60" s="51" t="s">
        <v>2409</v>
      </c>
      <c r="BR60" s="51" t="s">
        <v>638</v>
      </c>
      <c r="BS60" s="51" t="s">
        <v>2410</v>
      </c>
      <c r="BT60" s="51" t="s">
        <v>294</v>
      </c>
      <c r="BU60" s="51" t="s">
        <v>294</v>
      </c>
      <c r="BV60" s="51" t="s">
        <v>294</v>
      </c>
      <c r="BW60" s="51" t="s">
        <v>294</v>
      </c>
      <c r="BX60" s="51" t="s">
        <v>294</v>
      </c>
      <c r="BY60" s="51" t="s">
        <v>294</v>
      </c>
      <c r="BZ60" s="51" t="s">
        <v>294</v>
      </c>
      <c r="CA60" s="51" t="s">
        <v>294</v>
      </c>
      <c r="CB60" s="51" t="s">
        <v>294</v>
      </c>
      <c r="CC60" s="51" t="s">
        <v>294</v>
      </c>
      <c r="CD60" s="51" t="s">
        <v>294</v>
      </c>
      <c r="CE60" s="51" t="s">
        <v>294</v>
      </c>
      <c r="CF60" s="51" t="s">
        <v>294</v>
      </c>
      <c r="CG60" s="51" t="s">
        <v>294</v>
      </c>
      <c r="CH60" s="51" t="s">
        <v>294</v>
      </c>
      <c r="CI60" s="51" t="s">
        <v>294</v>
      </c>
      <c r="CJ60" s="51" t="s">
        <v>294</v>
      </c>
      <c r="CK60" s="51" t="s">
        <v>294</v>
      </c>
      <c r="CL60" s="51" t="s">
        <v>294</v>
      </c>
      <c r="CM60" s="51" t="s">
        <v>294</v>
      </c>
      <c r="CN60" s="51" t="s">
        <v>294</v>
      </c>
      <c r="CO60" s="51" t="s">
        <v>294</v>
      </c>
      <c r="CP60" s="51" t="s">
        <v>643</v>
      </c>
      <c r="CQ60" s="51" t="s">
        <v>294</v>
      </c>
      <c r="CR60" s="51" t="s">
        <v>294</v>
      </c>
      <c r="CS60" s="51" t="s">
        <v>294</v>
      </c>
      <c r="CT60" s="51" t="s">
        <v>294</v>
      </c>
      <c r="CU60" s="51" t="s">
        <v>643</v>
      </c>
      <c r="CV60" s="51" t="s">
        <v>643</v>
      </c>
      <c r="CW60" s="51" t="s">
        <v>643</v>
      </c>
      <c r="CX60" s="51" t="s">
        <v>294</v>
      </c>
      <c r="CY60" s="51" t="s">
        <v>294</v>
      </c>
      <c r="CZ60" s="51" t="s">
        <v>294</v>
      </c>
      <c r="DA60" s="51" t="s">
        <v>294</v>
      </c>
      <c r="DB60" s="51" t="s">
        <v>294</v>
      </c>
      <c r="DC60" s="51" t="s">
        <v>294</v>
      </c>
      <c r="DD60" s="51" t="s">
        <v>294</v>
      </c>
      <c r="DE60" s="51" t="s">
        <v>294</v>
      </c>
      <c r="DF60" s="51" t="s">
        <v>294</v>
      </c>
      <c r="DG60" s="51" t="s">
        <v>294</v>
      </c>
      <c r="DH60" s="51" t="s">
        <v>294</v>
      </c>
      <c r="DI60" s="51" t="s">
        <v>294</v>
      </c>
      <c r="DJ60" s="51" t="s">
        <v>294</v>
      </c>
      <c r="DK60" s="51" t="s">
        <v>294</v>
      </c>
      <c r="DL60" s="51" t="s">
        <v>294</v>
      </c>
      <c r="DM60" s="51" t="s">
        <v>294</v>
      </c>
      <c r="DN60" s="51" t="s">
        <v>294</v>
      </c>
      <c r="DO60" s="51" t="s">
        <v>294</v>
      </c>
      <c r="DP60" s="51" t="s">
        <v>294</v>
      </c>
      <c r="DQ60" s="51" t="s">
        <v>294</v>
      </c>
      <c r="DR60" s="51" t="s">
        <v>294</v>
      </c>
      <c r="DS60" s="51" t="s">
        <v>294</v>
      </c>
      <c r="DT60" s="51" t="s">
        <v>294</v>
      </c>
      <c r="DU60" s="51" t="s">
        <v>294</v>
      </c>
      <c r="DV60" s="51" t="s">
        <v>294</v>
      </c>
      <c r="DW60" s="51" t="s">
        <v>294</v>
      </c>
      <c r="DX60" s="51" t="s">
        <v>294</v>
      </c>
      <c r="DY60" s="51" t="s">
        <v>294</v>
      </c>
      <c r="DZ60" s="51" t="s">
        <v>294</v>
      </c>
      <c r="EA60" s="51" t="s">
        <v>294</v>
      </c>
      <c r="EB60" s="51" t="s">
        <v>294</v>
      </c>
      <c r="EC60" s="51" t="s">
        <v>294</v>
      </c>
      <c r="ED60" s="51" t="s">
        <v>294</v>
      </c>
      <c r="EE60" s="51" t="s">
        <v>294</v>
      </c>
      <c r="EF60" s="51" t="s">
        <v>643</v>
      </c>
      <c r="EG60" s="51" t="s">
        <v>643</v>
      </c>
      <c r="EH60" s="51" t="s">
        <v>643</v>
      </c>
      <c r="EI60" s="51" t="s">
        <v>643</v>
      </c>
      <c r="EJ60" s="51" t="s">
        <v>643</v>
      </c>
      <c r="EK60" s="51" t="s">
        <v>643</v>
      </c>
      <c r="EL60" s="51" t="s">
        <v>643</v>
      </c>
      <c r="EM60" s="51" t="s">
        <v>643</v>
      </c>
      <c r="EN60" s="51" t="s">
        <v>643</v>
      </c>
      <c r="EO60" s="51" t="s">
        <v>643</v>
      </c>
      <c r="EP60" s="51" t="s">
        <v>643</v>
      </c>
      <c r="EQ60" s="51" t="s">
        <v>643</v>
      </c>
      <c r="ER60" s="51" t="s">
        <v>643</v>
      </c>
      <c r="ES60" s="51" t="s">
        <v>294</v>
      </c>
      <c r="ET60" s="51" t="s">
        <v>294</v>
      </c>
      <c r="EU60" s="51" t="s">
        <v>294</v>
      </c>
      <c r="EV60" s="51" t="s">
        <v>294</v>
      </c>
      <c r="EW60" s="51" t="s">
        <v>294</v>
      </c>
      <c r="EX60" s="51" t="s">
        <v>294</v>
      </c>
      <c r="EY60" s="51" t="s">
        <v>294</v>
      </c>
      <c r="EZ60" s="51" t="s">
        <v>294</v>
      </c>
      <c r="FA60" s="51" t="s">
        <v>294</v>
      </c>
      <c r="FB60" s="51" t="s">
        <v>294</v>
      </c>
      <c r="FC60" s="51" t="s">
        <v>294</v>
      </c>
      <c r="FD60" s="51" t="s">
        <v>294</v>
      </c>
      <c r="FE60" s="51" t="s">
        <v>294</v>
      </c>
      <c r="FF60" s="51" t="s">
        <v>294</v>
      </c>
      <c r="FG60" s="51" t="s">
        <v>294</v>
      </c>
      <c r="FH60" s="51" t="s">
        <v>294</v>
      </c>
      <c r="FI60" s="51" t="s">
        <v>294</v>
      </c>
      <c r="FJ60" s="51" t="s">
        <v>294</v>
      </c>
      <c r="FK60" s="51" t="s">
        <v>294</v>
      </c>
      <c r="FL60" s="51" t="s">
        <v>294</v>
      </c>
      <c r="FM60" s="51" t="s">
        <v>294</v>
      </c>
      <c r="FN60" s="51" t="s">
        <v>294</v>
      </c>
      <c r="FO60" s="51" t="s">
        <v>294</v>
      </c>
      <c r="FP60" s="51" t="s">
        <v>294</v>
      </c>
      <c r="FQ60" s="51" t="s">
        <v>294</v>
      </c>
      <c r="FR60" s="51" t="s">
        <v>294</v>
      </c>
      <c r="FS60" s="51" t="s">
        <v>294</v>
      </c>
      <c r="FT60" s="51" t="s">
        <v>294</v>
      </c>
      <c r="FU60" s="51" t="s">
        <v>294</v>
      </c>
      <c r="FV60" s="51" t="s">
        <v>294</v>
      </c>
      <c r="FW60" s="51" t="s">
        <v>294</v>
      </c>
      <c r="FX60" s="51" t="s">
        <v>294</v>
      </c>
      <c r="FY60" s="51" t="s">
        <v>294</v>
      </c>
      <c r="FZ60" s="51" t="s">
        <v>294</v>
      </c>
      <c r="GA60" s="51" t="s">
        <v>294</v>
      </c>
      <c r="GB60" s="51" t="s">
        <v>294</v>
      </c>
      <c r="GC60" s="51" t="s">
        <v>294</v>
      </c>
      <c r="GD60" s="51" t="s">
        <v>294</v>
      </c>
      <c r="GE60" s="51" t="s">
        <v>294</v>
      </c>
      <c r="GF60" s="51" t="s">
        <v>294</v>
      </c>
      <c r="GG60" s="51" t="s">
        <v>294</v>
      </c>
      <c r="GH60" s="51" t="s">
        <v>294</v>
      </c>
      <c r="GI60" s="51" t="s">
        <v>294</v>
      </c>
      <c r="GJ60" s="51" t="s">
        <v>294</v>
      </c>
      <c r="GK60" s="51" t="s">
        <v>294</v>
      </c>
      <c r="GL60" s="51" t="s">
        <v>294</v>
      </c>
      <c r="GM60" s="51" t="s">
        <v>294</v>
      </c>
      <c r="GN60" s="51" t="s">
        <v>294</v>
      </c>
      <c r="GO60" s="51" t="s">
        <v>294</v>
      </c>
      <c r="GP60" s="51" t="s">
        <v>294</v>
      </c>
      <c r="GQ60" s="51" t="s">
        <v>294</v>
      </c>
      <c r="GR60" s="51" t="s">
        <v>294</v>
      </c>
      <c r="GS60" s="51" t="s">
        <v>294</v>
      </c>
      <c r="GT60" s="51" t="s">
        <v>294</v>
      </c>
      <c r="GU60" s="51" t="s">
        <v>643</v>
      </c>
      <c r="GV60" s="51" t="s">
        <v>643</v>
      </c>
      <c r="GW60" s="51" t="s">
        <v>643</v>
      </c>
      <c r="GX60" s="51" t="s">
        <v>643</v>
      </c>
      <c r="GY60" s="51" t="s">
        <v>643</v>
      </c>
      <c r="GZ60" s="51" t="s">
        <v>643</v>
      </c>
      <c r="HA60" s="51" t="s">
        <v>643</v>
      </c>
      <c r="HB60" s="51" t="s">
        <v>643</v>
      </c>
      <c r="HC60" s="51" t="s">
        <v>643</v>
      </c>
      <c r="HD60" s="51" t="s">
        <v>643</v>
      </c>
      <c r="HE60" s="51" t="s">
        <v>643</v>
      </c>
      <c r="HF60" s="51" t="s">
        <v>643</v>
      </c>
      <c r="HG60" s="51" t="s">
        <v>643</v>
      </c>
      <c r="HH60" s="51" t="s">
        <v>643</v>
      </c>
      <c r="HI60" s="51" t="s">
        <v>643</v>
      </c>
      <c r="HJ60" s="51" t="s">
        <v>643</v>
      </c>
      <c r="HK60" s="51" t="s">
        <v>643</v>
      </c>
      <c r="HL60" s="51" t="s">
        <v>643</v>
      </c>
      <c r="HM60" s="51" t="s">
        <v>643</v>
      </c>
      <c r="HN60" s="51" t="s">
        <v>643</v>
      </c>
      <c r="HO60" s="51" t="s">
        <v>643</v>
      </c>
      <c r="HP60" s="51" t="s">
        <v>643</v>
      </c>
      <c r="HQ60" s="51" t="s">
        <v>638</v>
      </c>
      <c r="HR60" s="51" t="s">
        <v>639</v>
      </c>
      <c r="HS60" s="51" t="s">
        <v>643</v>
      </c>
      <c r="HT60" s="51" t="s">
        <v>639</v>
      </c>
      <c r="HU60" s="51" t="s">
        <v>639</v>
      </c>
      <c r="HV60" s="51" t="s">
        <v>639</v>
      </c>
      <c r="HW60" s="51" t="s">
        <v>639</v>
      </c>
      <c r="HX60" s="51" t="s">
        <v>639</v>
      </c>
      <c r="HY60" s="51" t="s">
        <v>639</v>
      </c>
      <c r="HZ60" s="51" t="s">
        <v>638</v>
      </c>
      <c r="IA60" s="51" t="s">
        <v>639</v>
      </c>
      <c r="IB60" s="51" t="s">
        <v>638</v>
      </c>
      <c r="IC60" s="51" t="s">
        <v>638</v>
      </c>
      <c r="ID60" s="51" t="s">
        <v>639</v>
      </c>
      <c r="IF60" s="51" t="s">
        <v>639</v>
      </c>
      <c r="IG60" s="51" t="s">
        <v>639</v>
      </c>
      <c r="IH60" s="51" t="s">
        <v>639</v>
      </c>
      <c r="II60" s="51" t="s">
        <v>639</v>
      </c>
      <c r="IJ60" s="51" t="s">
        <v>639</v>
      </c>
      <c r="IK60" s="51" t="s">
        <v>639</v>
      </c>
      <c r="IL60" s="51" t="s">
        <v>643</v>
      </c>
      <c r="IM60" s="51" t="s">
        <v>643</v>
      </c>
      <c r="IN60" s="51" t="s">
        <v>643</v>
      </c>
      <c r="IO60" s="51" t="s">
        <v>643</v>
      </c>
      <c r="IQ60" s="51" t="s">
        <v>643</v>
      </c>
      <c r="IR60" s="51" t="s">
        <v>638</v>
      </c>
      <c r="IS60" s="51" t="s">
        <v>638</v>
      </c>
      <c r="IT60" s="51" t="s">
        <v>638</v>
      </c>
      <c r="IU60" s="51" t="s">
        <v>638</v>
      </c>
      <c r="IV60" s="51" t="s">
        <v>639</v>
      </c>
      <c r="IX60" s="51" t="s">
        <v>2411</v>
      </c>
      <c r="IY60" s="51" t="s">
        <v>643</v>
      </c>
      <c r="IZ60" s="51" t="s">
        <v>638</v>
      </c>
      <c r="JA60" s="51" t="s">
        <v>638</v>
      </c>
      <c r="JB60" s="51" t="s">
        <v>638</v>
      </c>
      <c r="JC60" s="51" t="s">
        <v>638</v>
      </c>
      <c r="JD60" s="51" t="s">
        <v>638</v>
      </c>
      <c r="JG60" s="51" t="s">
        <v>643</v>
      </c>
      <c r="JH60" s="51" t="s">
        <v>643</v>
      </c>
      <c r="JI60" s="51" t="s">
        <v>643</v>
      </c>
      <c r="JK60" s="51" t="s">
        <v>643</v>
      </c>
      <c r="JL60" s="51" t="s">
        <v>643</v>
      </c>
      <c r="JM60" s="51" t="s">
        <v>643</v>
      </c>
      <c r="JN60" s="51" t="s">
        <v>643</v>
      </c>
      <c r="JO60" s="51" t="s">
        <v>643</v>
      </c>
      <c r="JP60" s="51" t="s">
        <v>643</v>
      </c>
      <c r="JQ60" s="51" t="s">
        <v>643</v>
      </c>
      <c r="JR60" s="51" t="s">
        <v>643</v>
      </c>
      <c r="JS60" s="51" t="s">
        <v>643</v>
      </c>
      <c r="JT60" s="51" t="s">
        <v>643</v>
      </c>
      <c r="JU60" s="51" t="s">
        <v>643</v>
      </c>
      <c r="JV60" s="51" t="s">
        <v>643</v>
      </c>
      <c r="JW60" s="51" t="s">
        <v>643</v>
      </c>
      <c r="JX60" s="51" t="s">
        <v>639</v>
      </c>
      <c r="JY60" s="51" t="s">
        <v>638</v>
      </c>
      <c r="JZ60" s="51" t="s">
        <v>638</v>
      </c>
      <c r="KA60" s="51" t="s">
        <v>638</v>
      </c>
      <c r="KB60" s="51" t="s">
        <v>639</v>
      </c>
      <c r="KD60" s="51" t="s">
        <v>2412</v>
      </c>
      <c r="KE60" s="51" t="s">
        <v>2412</v>
      </c>
      <c r="KF60" s="51" t="s">
        <v>2412</v>
      </c>
      <c r="KG60" s="51" t="s">
        <v>2412</v>
      </c>
      <c r="KH60" s="51" t="s">
        <v>2412</v>
      </c>
      <c r="KI60" s="51" t="s">
        <v>643</v>
      </c>
      <c r="KJ60" s="51" t="s">
        <v>638</v>
      </c>
      <c r="KK60" s="51" t="s">
        <v>639</v>
      </c>
      <c r="KL60" s="51" t="s">
        <v>638</v>
      </c>
      <c r="KM60" s="51" t="s">
        <v>639</v>
      </c>
      <c r="KN60" s="51" t="s">
        <v>639</v>
      </c>
      <c r="KP60" s="51" t="s">
        <v>643</v>
      </c>
      <c r="KQ60" s="51" t="s">
        <v>643</v>
      </c>
      <c r="KR60" s="51" t="s">
        <v>643</v>
      </c>
      <c r="KS60" s="51" t="s">
        <v>643</v>
      </c>
      <c r="KT60" s="51" t="s">
        <v>643</v>
      </c>
      <c r="KU60" s="51" t="s">
        <v>643</v>
      </c>
      <c r="KV60" s="51" t="s">
        <v>643</v>
      </c>
      <c r="KW60" s="51" t="s">
        <v>2413</v>
      </c>
      <c r="KX60" s="51" t="s">
        <v>643</v>
      </c>
      <c r="KY60" s="51" t="s">
        <v>643</v>
      </c>
      <c r="KZ60" s="51" t="s">
        <v>643</v>
      </c>
      <c r="LA60" s="51" t="s">
        <v>643</v>
      </c>
      <c r="LB60" s="51" t="s">
        <v>643</v>
      </c>
      <c r="LC60" s="51" t="s">
        <v>643</v>
      </c>
      <c r="LD60" s="51" t="s">
        <v>643</v>
      </c>
      <c r="LE60" s="51" t="s">
        <v>643</v>
      </c>
      <c r="LF60" s="51" t="s">
        <v>643</v>
      </c>
      <c r="LG60" s="51" t="s">
        <v>643</v>
      </c>
      <c r="LH60" s="51" t="s">
        <v>643</v>
      </c>
      <c r="LI60" s="51" t="s">
        <v>643</v>
      </c>
      <c r="LJ60" s="51" t="s">
        <v>643</v>
      </c>
      <c r="LK60" s="51" t="s">
        <v>638</v>
      </c>
      <c r="LL60" s="51" t="s">
        <v>639</v>
      </c>
      <c r="LM60" s="51" t="s">
        <v>639</v>
      </c>
      <c r="LN60" s="51" t="s">
        <v>639</v>
      </c>
      <c r="LO60" s="51" t="s">
        <v>639</v>
      </c>
      <c r="LP60" s="51" t="s">
        <v>643</v>
      </c>
      <c r="LR60" s="51" t="s">
        <v>638</v>
      </c>
      <c r="LS60" s="51" t="s">
        <v>638</v>
      </c>
      <c r="LT60" s="51" t="s">
        <v>639</v>
      </c>
      <c r="LU60" s="51" t="s">
        <v>639</v>
      </c>
      <c r="LV60" s="51" t="s">
        <v>638</v>
      </c>
      <c r="LW60" s="51" t="s">
        <v>639</v>
      </c>
      <c r="LX60" s="51" t="s">
        <v>643</v>
      </c>
      <c r="LZ60" s="51" t="s">
        <v>643</v>
      </c>
      <c r="MA60" s="51" t="s">
        <v>639</v>
      </c>
      <c r="MB60" s="51" t="s">
        <v>638</v>
      </c>
      <c r="MC60" s="51" t="s">
        <v>639</v>
      </c>
      <c r="MD60" s="51" t="s">
        <v>639</v>
      </c>
      <c r="ME60" s="51" t="s">
        <v>639</v>
      </c>
      <c r="MF60" s="51" t="s">
        <v>1264</v>
      </c>
      <c r="MH60" s="51" t="s">
        <v>638</v>
      </c>
      <c r="MI60" s="51" t="s">
        <v>639</v>
      </c>
      <c r="MJ60" s="51" t="s">
        <v>639</v>
      </c>
      <c r="MK60" s="51" t="s">
        <v>2414</v>
      </c>
      <c r="MM60" s="51" t="s">
        <v>638</v>
      </c>
      <c r="MN60" s="51" t="s">
        <v>638</v>
      </c>
      <c r="MO60" s="51" t="s">
        <v>639</v>
      </c>
      <c r="MP60" s="51" t="s">
        <v>639</v>
      </c>
      <c r="MQ60" s="51" t="s">
        <v>639</v>
      </c>
      <c r="MS60" s="51" t="s">
        <v>294</v>
      </c>
      <c r="MT60" s="51" t="s">
        <v>294</v>
      </c>
      <c r="MU60" s="51" t="s">
        <v>294</v>
      </c>
      <c r="MV60" s="51" t="s">
        <v>294</v>
      </c>
      <c r="MW60" s="51" t="s">
        <v>294</v>
      </c>
      <c r="MX60" s="51" t="s">
        <v>294</v>
      </c>
      <c r="MY60" s="51" t="s">
        <v>294</v>
      </c>
      <c r="NA60" s="51" t="s">
        <v>638</v>
      </c>
      <c r="NB60" s="51" t="s">
        <v>643</v>
      </c>
      <c r="NC60" s="51" t="s">
        <v>643</v>
      </c>
      <c r="ND60" s="51" t="s">
        <v>638</v>
      </c>
      <c r="NE60" s="51" t="s">
        <v>639</v>
      </c>
      <c r="NF60" s="51" t="s">
        <v>639</v>
      </c>
      <c r="NG60" s="51" t="s">
        <v>639</v>
      </c>
      <c r="NH60" s="51" t="s">
        <v>639</v>
      </c>
      <c r="NI60" s="51" t="s">
        <v>639</v>
      </c>
      <c r="NJ60" s="51" t="s">
        <v>639</v>
      </c>
      <c r="NK60" s="51" t="s">
        <v>639</v>
      </c>
      <c r="NL60" s="51" t="str">
        <f>IF(OR(EXACT(Table1[[#This Row],[TR IPCC scenarios]],"Yes"), EXACT(Table1[[#This Row],[PR IPCC scenarios]],"Yes")),"Yes","No")</f>
        <v>Yes</v>
      </c>
      <c r="NM60" s="52" t="str">
        <f>IF(OR(EXACT(Table1[[#This Row],[TR NGFS scenarios]],"Yes"), EXACT(Table1[[#This Row],[PR NGFS scenarios]],"Yes")),"Yes","No")</f>
        <v>No</v>
      </c>
      <c r="NN60" s="51" t="str">
        <f>IF(OR(EXACT(Table1[[#This Row],[Geographic Coverage - Global (PR)]],"Yes"), EXACT(Table1[[#This Row],[Geographic Coverage - Global (TR)]],"Yes")),"Yes","No")</f>
        <v>Yes</v>
      </c>
      <c r="NO60" s="51" t="str">
        <f>IF(OR(EXACT(Table1[[#This Row],[Geographic Coverage - Europe (TR)]],"Yes"), EXACT(Table1[[#This Row],[Geographic Coverage - Europe (PR)]],"Yes")),"Yes","No")</f>
        <v>No</v>
      </c>
      <c r="NP60" s="51" t="str">
        <f>IF(OR(EXACT(Table1[[#This Row],[Geographic Coverage - APAC (TR)]],"Yes"), EXACT(Table1[[#This Row],[Geographic Coverage - APAC (PR)]],"Yes")),"Yes","No")</f>
        <v>No</v>
      </c>
      <c r="NQ60" s="51" t="str">
        <f>IF(OR(EXACT(Table1[[#This Row],[Geographic Coverage - Africa (TR)]],"Yes"), EXACT(Table1[[#This Row],[Geographic Coverage - Africa (PR)]],"Yes")),"Yes","No")</f>
        <v>No</v>
      </c>
      <c r="NR60" s="51" t="str">
        <f>IF(OR(EXACT(Table1[[#This Row],[Geographic Coverage - North America (TR)]],"Yes"), EXACT(Table1[[#This Row],[Geographic Coverage - North America (PR)]],"Yes")),"Yes","No")</f>
        <v>No</v>
      </c>
      <c r="NS60" s="51" t="str">
        <f>IF(OR(EXACT(Table1[[#This Row],[Geographic Coverage - North America (TR)]],"Yes"), EXACT(Table1[[#This Row],[Geographic Coverage - North America (PR)]],"Yes")),"Yes","No")</f>
        <v>No</v>
      </c>
      <c r="NT60" s="51" t="str">
        <f>IF(OR(EXACT(Table1[[#This Row],[Coverage of Asset Classes - Equities]],"Yes"), EXACT(Table1[[#This Row],[Coverage of Asset Classes - Equities (Physical Risks)]],"Yes")),"Yes","No")</f>
        <v>No</v>
      </c>
      <c r="NU60" s="51" t="str">
        <f>IF(OR(EXACT(Table1[[#This Row],[Coverage of Asset Classes - Mortgages]],"Yes"), EXACT(Table1[[#This Row],[Coverage of Asset Classes -Mortgages (Physical Risks)]],"Yes")),"Yes","No")</f>
        <v>No</v>
      </c>
      <c r="NV60" s="51" t="str">
        <f>IF(OR(EXACT(Table1[[#This Row],[Coverage of Asset Classes - Real Estate / Real Assets]],"Yes"), EXACT(Table1[[#This Row],[Coverage of Asset Classes - Real Estate / Real Assets (Physical Risks)]],"Yes")),"Yes","No")</f>
        <v>No</v>
      </c>
      <c r="NW60" s="51" t="str">
        <f>IF(OR(EXACT(Table1[[#This Row],[Coverage of Asset Classes - Bonds, government]],"Yes"), EXACT(Table1[[#This Row],[Coverage of Asset Classes - Bonds, government (Physical Risks)]],"Yes")),"Yes","No")</f>
        <v>No</v>
      </c>
      <c r="NX60" s="51" t="str">
        <f>IF(OR(EXACT(Table1[[#This Row],[Coverage of Asset Classes - Bonds, corporate]],"Yes"), EXACT(Table1[[#This Row],[Coverage of Asset Classes - Bonds, corporate (Physical Risks)]],"Yes")),"Yes","No")</f>
        <v>No</v>
      </c>
      <c r="NY60" s="51" t="str">
        <f>IF(OR(EXACT(Table1[[#This Row],[Coverage of Asset Classes - Commodities]],"Yes"), EXACT(Table1[[#This Row],[Coverage of Asset Classes - Commodities (Physical Risks)]],"Yes")),"Yes","No")</f>
        <v>No</v>
      </c>
      <c r="NZ60" s="51" t="s">
        <v>676</v>
      </c>
      <c r="OA60" s="51" t="s">
        <v>2415</v>
      </c>
      <c r="OB60" s="51" t="s">
        <v>2416</v>
      </c>
    </row>
    <row r="61" spans="1:392" s="51" customFormat="1" ht="15.95" customHeight="1" x14ac:dyDescent="0.2">
      <c r="A61" s="51" t="s">
        <v>165</v>
      </c>
      <c r="B61" s="51" t="s">
        <v>679</v>
      </c>
      <c r="C61" s="51" t="s">
        <v>22</v>
      </c>
      <c r="D61" s="51" t="s">
        <v>169</v>
      </c>
      <c r="E61" s="129" t="s">
        <v>2417</v>
      </c>
      <c r="F61" s="51" t="s">
        <v>167</v>
      </c>
      <c r="G61" s="51" t="s">
        <v>168</v>
      </c>
      <c r="H61" s="51" t="s">
        <v>2418</v>
      </c>
      <c r="I61" s="51" t="s">
        <v>2419</v>
      </c>
      <c r="J61" s="51" t="s">
        <v>643</v>
      </c>
      <c r="K61" s="51" t="s">
        <v>643</v>
      </c>
      <c r="L61" s="51" t="s">
        <v>643</v>
      </c>
      <c r="M61" s="51" t="s">
        <v>643</v>
      </c>
      <c r="N61" s="51" t="s">
        <v>643</v>
      </c>
      <c r="O61" s="51" t="s">
        <v>643</v>
      </c>
      <c r="P61" s="51" t="s">
        <v>643</v>
      </c>
      <c r="Q61" s="51" t="s">
        <v>643</v>
      </c>
      <c r="R61" s="51" t="s">
        <v>639</v>
      </c>
      <c r="S61" s="51" t="s">
        <v>638</v>
      </c>
      <c r="T61" s="51" t="s">
        <v>643</v>
      </c>
      <c r="U61" s="51" t="s">
        <v>643</v>
      </c>
      <c r="V61" s="51" t="s">
        <v>643</v>
      </c>
      <c r="W61" s="51" t="s">
        <v>643</v>
      </c>
      <c r="X61" s="51" t="s">
        <v>643</v>
      </c>
      <c r="Y61" s="51" t="s">
        <v>643</v>
      </c>
      <c r="Z61" s="51" t="s">
        <v>643</v>
      </c>
      <c r="AA61" s="51" t="s">
        <v>643</v>
      </c>
      <c r="AB61" s="51" t="s">
        <v>2420</v>
      </c>
      <c r="AC61" s="51" t="s">
        <v>638</v>
      </c>
      <c r="AD61" s="51" t="s">
        <v>638</v>
      </c>
      <c r="AE61" s="51" t="s">
        <v>638</v>
      </c>
      <c r="AF61" s="51" t="s">
        <v>2421</v>
      </c>
      <c r="AG61" s="51" t="s">
        <v>643</v>
      </c>
      <c r="AH61" s="51" t="s">
        <v>643</v>
      </c>
      <c r="AI61" s="51" t="s">
        <v>638</v>
      </c>
      <c r="AJ61" s="51" t="s">
        <v>638</v>
      </c>
      <c r="AK61" s="51" t="s">
        <v>638</v>
      </c>
      <c r="AL61" s="51" t="s">
        <v>638</v>
      </c>
      <c r="AM61" s="51" t="s">
        <v>638</v>
      </c>
      <c r="AN61" s="51" t="s">
        <v>643</v>
      </c>
      <c r="AO61" s="51" t="s">
        <v>643</v>
      </c>
      <c r="AP61" s="51" t="s">
        <v>643</v>
      </c>
      <c r="AQ61" s="51" t="s">
        <v>638</v>
      </c>
      <c r="AR61" s="51" t="s">
        <v>638</v>
      </c>
      <c r="AS61" s="51" t="s">
        <v>643</v>
      </c>
      <c r="AT61" s="51" t="s">
        <v>639</v>
      </c>
      <c r="AU61" s="51" t="s">
        <v>639</v>
      </c>
      <c r="AV61" s="51" t="s">
        <v>639</v>
      </c>
      <c r="AW61" s="51" t="s">
        <v>639</v>
      </c>
      <c r="AX61" s="51" t="s">
        <v>639</v>
      </c>
      <c r="AY61" s="51" t="s">
        <v>643</v>
      </c>
      <c r="AZ61" s="51" t="s">
        <v>639</v>
      </c>
      <c r="BA61" s="51" t="s">
        <v>639</v>
      </c>
      <c r="BB61" s="51" t="s">
        <v>639</v>
      </c>
      <c r="BC61" s="51" t="s">
        <v>294</v>
      </c>
      <c r="BD61" s="51" t="s">
        <v>638</v>
      </c>
      <c r="BE61" s="51" t="s">
        <v>2422</v>
      </c>
      <c r="BF61" s="51" t="s">
        <v>638</v>
      </c>
      <c r="BG61" s="51" t="s">
        <v>2423</v>
      </c>
      <c r="BH61" s="51" t="s">
        <v>639</v>
      </c>
      <c r="BI61" s="51" t="s">
        <v>638</v>
      </c>
      <c r="BJ61" s="51" t="s">
        <v>639</v>
      </c>
      <c r="BK61" s="51" t="s">
        <v>638</v>
      </c>
      <c r="BL61" s="51" t="s">
        <v>294</v>
      </c>
      <c r="BN61" s="51" t="s">
        <v>643</v>
      </c>
      <c r="BO61" s="51" t="s">
        <v>638</v>
      </c>
      <c r="BP61" s="51" t="s">
        <v>2423</v>
      </c>
      <c r="BQ61" s="51" t="s">
        <v>294</v>
      </c>
      <c r="BR61" s="51" t="s">
        <v>638</v>
      </c>
      <c r="BS61" s="51" t="s">
        <v>2424</v>
      </c>
      <c r="BT61" s="51" t="s">
        <v>638</v>
      </c>
      <c r="BU61" s="51" t="s">
        <v>638</v>
      </c>
      <c r="BV61" s="51" t="s">
        <v>639</v>
      </c>
      <c r="BW61" s="51" t="s">
        <v>639</v>
      </c>
      <c r="BX61" s="51" t="s">
        <v>639</v>
      </c>
      <c r="BY61" s="51" t="s">
        <v>639</v>
      </c>
      <c r="BZ61" s="51" t="s">
        <v>639</v>
      </c>
      <c r="CA61" s="51" t="s">
        <v>638</v>
      </c>
      <c r="CB61" s="51" t="s">
        <v>639</v>
      </c>
      <c r="CC61" s="51" t="s">
        <v>638</v>
      </c>
      <c r="CD61" s="51" t="s">
        <v>639</v>
      </c>
      <c r="CE61" s="51" t="s">
        <v>639</v>
      </c>
      <c r="CF61" s="51" t="s">
        <v>638</v>
      </c>
      <c r="CG61" s="51" t="s">
        <v>638</v>
      </c>
      <c r="CH61" s="51" t="s">
        <v>639</v>
      </c>
      <c r="CI61" s="51" t="s">
        <v>639</v>
      </c>
      <c r="CJ61" s="51" t="s">
        <v>639</v>
      </c>
      <c r="CK61" s="51" t="s">
        <v>639</v>
      </c>
      <c r="CL61" s="51" t="s">
        <v>638</v>
      </c>
      <c r="CM61" s="51" t="s">
        <v>638</v>
      </c>
      <c r="CN61" s="51" t="s">
        <v>639</v>
      </c>
      <c r="CO61" s="51" t="s">
        <v>639</v>
      </c>
      <c r="CP61" s="51" t="s">
        <v>643</v>
      </c>
      <c r="CR61" s="51" t="s">
        <v>639</v>
      </c>
      <c r="CS61" s="51" t="s">
        <v>639</v>
      </c>
      <c r="CT61" s="51" t="s">
        <v>639</v>
      </c>
      <c r="CU61" s="51" t="s">
        <v>643</v>
      </c>
      <c r="CV61" s="51" t="s">
        <v>643</v>
      </c>
      <c r="CW61" s="51" t="s">
        <v>643</v>
      </c>
      <c r="CY61" s="51" t="s">
        <v>2420</v>
      </c>
      <c r="CZ61" s="51" t="s">
        <v>639</v>
      </c>
      <c r="DA61" s="51" t="s">
        <v>638</v>
      </c>
      <c r="DB61" s="51" t="s">
        <v>638</v>
      </c>
      <c r="DC61" s="51" t="s">
        <v>638</v>
      </c>
      <c r="DD61" s="51" t="s">
        <v>2425</v>
      </c>
      <c r="DF61" s="51" t="s">
        <v>2426</v>
      </c>
      <c r="DG61" s="51" t="s">
        <v>2427</v>
      </c>
      <c r="DH61" s="51" t="s">
        <v>638</v>
      </c>
      <c r="DI61" s="51" t="s">
        <v>638</v>
      </c>
      <c r="DJ61" s="51" t="s">
        <v>638</v>
      </c>
      <c r="DK61" s="51" t="s">
        <v>638</v>
      </c>
      <c r="DL61" s="51" t="s">
        <v>639</v>
      </c>
      <c r="DM61" s="51" t="s">
        <v>639</v>
      </c>
      <c r="DN61" s="51" t="s">
        <v>639</v>
      </c>
      <c r="DP61" s="51" t="s">
        <v>652</v>
      </c>
      <c r="DQ61" s="51" t="s">
        <v>638</v>
      </c>
      <c r="DR61" s="51" t="s">
        <v>638</v>
      </c>
      <c r="DS61" s="51" t="s">
        <v>638</v>
      </c>
      <c r="DT61" s="51" t="s">
        <v>638</v>
      </c>
      <c r="DU61" s="51" t="s">
        <v>638</v>
      </c>
      <c r="DW61" s="51" t="s">
        <v>643</v>
      </c>
      <c r="DX61" s="51" t="s">
        <v>643</v>
      </c>
      <c r="DY61" s="51" t="s">
        <v>643</v>
      </c>
      <c r="DZ61" s="51" t="s">
        <v>643</v>
      </c>
      <c r="EB61" s="51" t="s">
        <v>652</v>
      </c>
      <c r="EC61" s="51" t="s">
        <v>652</v>
      </c>
      <c r="ED61" s="51" t="s">
        <v>652</v>
      </c>
      <c r="EE61" s="51" t="s">
        <v>639</v>
      </c>
      <c r="EF61" s="51" t="s">
        <v>643</v>
      </c>
      <c r="EG61" s="51" t="s">
        <v>643</v>
      </c>
      <c r="EH61" s="51" t="s">
        <v>643</v>
      </c>
      <c r="EI61" s="51" t="s">
        <v>643</v>
      </c>
      <c r="EJ61" s="51" t="s">
        <v>643</v>
      </c>
      <c r="EK61" s="51" t="s">
        <v>643</v>
      </c>
      <c r="EL61" s="51" t="s">
        <v>643</v>
      </c>
      <c r="EM61" s="51" t="s">
        <v>643</v>
      </c>
      <c r="EN61" s="51" t="s">
        <v>643</v>
      </c>
      <c r="EO61" s="51" t="s">
        <v>643</v>
      </c>
      <c r="EP61" s="51" t="s">
        <v>643</v>
      </c>
      <c r="EQ61" s="51" t="s">
        <v>643</v>
      </c>
      <c r="ER61" s="51" t="s">
        <v>643</v>
      </c>
      <c r="ES61" s="51" t="s">
        <v>638</v>
      </c>
      <c r="ET61" s="51" t="s">
        <v>638</v>
      </c>
      <c r="EU61" s="51" t="s">
        <v>638</v>
      </c>
      <c r="EV61" s="51" t="s">
        <v>638</v>
      </c>
      <c r="EW61" s="51" t="s">
        <v>639</v>
      </c>
      <c r="EZ61" s="51" t="s">
        <v>638</v>
      </c>
      <c r="FA61" s="51" t="s">
        <v>639</v>
      </c>
      <c r="FB61" s="51" t="s">
        <v>639</v>
      </c>
      <c r="FC61" s="51" t="s">
        <v>638</v>
      </c>
      <c r="FD61" s="51" t="s">
        <v>638</v>
      </c>
      <c r="FE61" s="51" t="s">
        <v>639</v>
      </c>
      <c r="FF61" s="51" t="s">
        <v>638</v>
      </c>
      <c r="FG61" s="51" t="s">
        <v>638</v>
      </c>
      <c r="FH61" s="51" t="s">
        <v>638</v>
      </c>
      <c r="FI61" s="51" t="s">
        <v>639</v>
      </c>
      <c r="FJ61" s="51" t="s">
        <v>643</v>
      </c>
      <c r="FL61" s="51" t="s">
        <v>638</v>
      </c>
      <c r="FM61" s="51" t="s">
        <v>638</v>
      </c>
      <c r="FN61" s="51" t="s">
        <v>638</v>
      </c>
      <c r="FO61" s="51" t="s">
        <v>639</v>
      </c>
      <c r="FP61" s="51" t="s">
        <v>638</v>
      </c>
      <c r="FQ61" s="51" t="s">
        <v>638</v>
      </c>
      <c r="FR61" s="51" t="s">
        <v>1863</v>
      </c>
      <c r="FT61" s="51" t="s">
        <v>638</v>
      </c>
      <c r="FU61" s="51" t="s">
        <v>643</v>
      </c>
      <c r="FV61" s="51" t="s">
        <v>643</v>
      </c>
      <c r="FW61" s="51" t="s">
        <v>638</v>
      </c>
      <c r="FX61" s="51" t="s">
        <v>638</v>
      </c>
      <c r="FY61" s="51" t="s">
        <v>638</v>
      </c>
      <c r="FZ61" s="51" t="s">
        <v>638</v>
      </c>
      <c r="GA61" s="51" t="s">
        <v>638</v>
      </c>
      <c r="GB61" s="51" t="s">
        <v>638</v>
      </c>
      <c r="GC61" s="51" t="s">
        <v>639</v>
      </c>
      <c r="GE61" s="51" t="s">
        <v>2428</v>
      </c>
      <c r="GF61" s="51" t="s">
        <v>2429</v>
      </c>
      <c r="GG61" s="51" t="s">
        <v>2430</v>
      </c>
      <c r="GH61" s="51" t="s">
        <v>2431</v>
      </c>
      <c r="GI61" s="51" t="s">
        <v>719</v>
      </c>
      <c r="GJ61" s="51" t="s">
        <v>643</v>
      </c>
      <c r="GK61" s="51" t="s">
        <v>2432</v>
      </c>
      <c r="GL61" s="51" t="s">
        <v>2433</v>
      </c>
      <c r="GM61" s="51" t="s">
        <v>639</v>
      </c>
      <c r="GN61" s="51" t="s">
        <v>2433</v>
      </c>
      <c r="GO61" s="51" t="s">
        <v>2434</v>
      </c>
      <c r="GP61" s="51" t="s">
        <v>638</v>
      </c>
      <c r="GQ61" s="51" t="s">
        <v>2435</v>
      </c>
      <c r="GR61" s="51" t="s">
        <v>2436</v>
      </c>
      <c r="GS61" s="51" t="s">
        <v>294</v>
      </c>
      <c r="GT61" s="51" t="s">
        <v>643</v>
      </c>
      <c r="GU61" s="51" t="s">
        <v>643</v>
      </c>
      <c r="GV61" s="51" t="s">
        <v>643</v>
      </c>
      <c r="GW61" s="51" t="s">
        <v>643</v>
      </c>
      <c r="GX61" s="51" t="s">
        <v>643</v>
      </c>
      <c r="GY61" s="51" t="s">
        <v>643</v>
      </c>
      <c r="GZ61" s="51" t="s">
        <v>643</v>
      </c>
      <c r="HA61" s="51" t="s">
        <v>643</v>
      </c>
      <c r="HB61" s="51" t="s">
        <v>643</v>
      </c>
      <c r="HC61" s="51" t="s">
        <v>643</v>
      </c>
      <c r="HD61" s="51" t="s">
        <v>643</v>
      </c>
      <c r="HE61" s="51" t="s">
        <v>643</v>
      </c>
      <c r="HF61" s="51" t="s">
        <v>643</v>
      </c>
      <c r="HG61" s="51" t="s">
        <v>643</v>
      </c>
      <c r="HH61" s="51" t="s">
        <v>643</v>
      </c>
      <c r="HI61" s="51" t="s">
        <v>643</v>
      </c>
      <c r="HJ61" s="51" t="s">
        <v>643</v>
      </c>
      <c r="HK61" s="51" t="s">
        <v>643</v>
      </c>
      <c r="HL61" s="51" t="s">
        <v>643</v>
      </c>
      <c r="HM61" s="51" t="s">
        <v>643</v>
      </c>
      <c r="HN61" s="51" t="s">
        <v>643</v>
      </c>
      <c r="HO61" s="51" t="s">
        <v>643</v>
      </c>
      <c r="HP61" s="51" t="s">
        <v>643</v>
      </c>
      <c r="HQ61" s="51" t="s">
        <v>294</v>
      </c>
      <c r="HR61" s="51" t="s">
        <v>294</v>
      </c>
      <c r="HS61" s="51" t="s">
        <v>643</v>
      </c>
      <c r="HT61" s="51" t="s">
        <v>294</v>
      </c>
      <c r="HU61" s="51" t="s">
        <v>294</v>
      </c>
      <c r="HV61" s="51" t="s">
        <v>294</v>
      </c>
      <c r="HW61" s="51" t="s">
        <v>294</v>
      </c>
      <c r="HX61" s="51" t="s">
        <v>294</v>
      </c>
      <c r="HY61" s="51" t="s">
        <v>294</v>
      </c>
      <c r="HZ61" s="51" t="s">
        <v>294</v>
      </c>
      <c r="IA61" s="51" t="s">
        <v>294</v>
      </c>
      <c r="IB61" s="51" t="s">
        <v>294</v>
      </c>
      <c r="IC61" s="51" t="s">
        <v>294</v>
      </c>
      <c r="ID61" s="51" t="s">
        <v>294</v>
      </c>
      <c r="IE61" s="51" t="s">
        <v>294</v>
      </c>
      <c r="IF61" s="51" t="s">
        <v>294</v>
      </c>
      <c r="IG61" s="51" t="s">
        <v>294</v>
      </c>
      <c r="IH61" s="51" t="s">
        <v>294</v>
      </c>
      <c r="II61" s="51" t="s">
        <v>294</v>
      </c>
      <c r="IJ61" s="51" t="s">
        <v>294</v>
      </c>
      <c r="IK61" s="51" t="s">
        <v>294</v>
      </c>
      <c r="IL61" s="51" t="s">
        <v>643</v>
      </c>
      <c r="IM61" s="51" t="s">
        <v>643</v>
      </c>
      <c r="IN61" s="51" t="s">
        <v>643</v>
      </c>
      <c r="IO61" s="51" t="s">
        <v>643</v>
      </c>
      <c r="IP61" s="51" t="s">
        <v>294</v>
      </c>
      <c r="IQ61" s="51" t="s">
        <v>294</v>
      </c>
      <c r="IR61" s="51" t="s">
        <v>294</v>
      </c>
      <c r="IS61" s="51" t="s">
        <v>294</v>
      </c>
      <c r="IT61" s="51" t="s">
        <v>294</v>
      </c>
      <c r="IU61" s="51" t="s">
        <v>294</v>
      </c>
      <c r="IV61" s="51" t="s">
        <v>294</v>
      </c>
      <c r="IW61" s="51" t="s">
        <v>294</v>
      </c>
      <c r="IX61" s="51" t="s">
        <v>294</v>
      </c>
      <c r="IY61" s="51" t="s">
        <v>294</v>
      </c>
      <c r="IZ61" s="51" t="s">
        <v>294</v>
      </c>
      <c r="JA61" s="51" t="s">
        <v>294</v>
      </c>
      <c r="JB61" s="51" t="s">
        <v>294</v>
      </c>
      <c r="JC61" s="51" t="s">
        <v>294</v>
      </c>
      <c r="JD61" s="51" t="s">
        <v>294</v>
      </c>
      <c r="JE61" s="51" t="s">
        <v>294</v>
      </c>
      <c r="JF61" s="51" t="s">
        <v>294</v>
      </c>
      <c r="JG61" s="51" t="s">
        <v>294</v>
      </c>
      <c r="JH61" s="51" t="s">
        <v>294</v>
      </c>
      <c r="JI61" s="51" t="s">
        <v>294</v>
      </c>
      <c r="JJ61" s="51" t="s">
        <v>294</v>
      </c>
      <c r="JK61" s="51" t="s">
        <v>643</v>
      </c>
      <c r="JL61" s="51" t="s">
        <v>643</v>
      </c>
      <c r="JM61" s="51" t="s">
        <v>643</v>
      </c>
      <c r="JN61" s="51" t="s">
        <v>643</v>
      </c>
      <c r="JO61" s="51" t="s">
        <v>643</v>
      </c>
      <c r="JP61" s="51" t="s">
        <v>643</v>
      </c>
      <c r="JQ61" s="51" t="s">
        <v>643</v>
      </c>
      <c r="JR61" s="51" t="s">
        <v>643</v>
      </c>
      <c r="JS61" s="51" t="s">
        <v>643</v>
      </c>
      <c r="JT61" s="51" t="s">
        <v>643</v>
      </c>
      <c r="JU61" s="51" t="s">
        <v>643</v>
      </c>
      <c r="JV61" s="51" t="s">
        <v>643</v>
      </c>
      <c r="JW61" s="51" t="s">
        <v>643</v>
      </c>
      <c r="JX61" s="51" t="s">
        <v>294</v>
      </c>
      <c r="JY61" s="51" t="s">
        <v>294</v>
      </c>
      <c r="JZ61" s="51" t="s">
        <v>294</v>
      </c>
      <c r="KA61" s="51" t="s">
        <v>294</v>
      </c>
      <c r="KB61" s="51" t="s">
        <v>294</v>
      </c>
      <c r="KC61" s="51" t="s">
        <v>294</v>
      </c>
      <c r="KD61" s="51" t="s">
        <v>294</v>
      </c>
      <c r="KE61" s="51" t="s">
        <v>294</v>
      </c>
      <c r="KF61" s="51" t="s">
        <v>294</v>
      </c>
      <c r="KG61" s="51" t="s">
        <v>294</v>
      </c>
      <c r="KH61" s="51" t="s">
        <v>294</v>
      </c>
      <c r="KI61" s="51" t="s">
        <v>294</v>
      </c>
      <c r="KJ61" s="51" t="s">
        <v>294</v>
      </c>
      <c r="KK61" s="51" t="s">
        <v>294</v>
      </c>
      <c r="KL61" s="51" t="s">
        <v>294</v>
      </c>
      <c r="KM61" s="51" t="s">
        <v>294</v>
      </c>
      <c r="KN61" s="51" t="s">
        <v>294</v>
      </c>
      <c r="KO61" s="51" t="s">
        <v>294</v>
      </c>
      <c r="KP61" s="51" t="s">
        <v>294</v>
      </c>
      <c r="KQ61" s="51" t="s">
        <v>294</v>
      </c>
      <c r="KR61" s="51" t="s">
        <v>294</v>
      </c>
      <c r="KS61" s="51" t="s">
        <v>294</v>
      </c>
      <c r="KT61" s="51" t="s">
        <v>294</v>
      </c>
      <c r="KU61" s="51" t="s">
        <v>294</v>
      </c>
      <c r="KV61" s="51" t="s">
        <v>294</v>
      </c>
      <c r="KW61" s="51" t="s">
        <v>2437</v>
      </c>
      <c r="KX61" s="51" t="s">
        <v>643</v>
      </c>
      <c r="KY61" s="51" t="s">
        <v>643</v>
      </c>
      <c r="KZ61" s="51" t="s">
        <v>643</v>
      </c>
      <c r="LA61" s="51" t="s">
        <v>643</v>
      </c>
      <c r="LB61" s="51" t="s">
        <v>643</v>
      </c>
      <c r="LC61" s="51" t="s">
        <v>643</v>
      </c>
      <c r="LD61" s="51" t="s">
        <v>643</v>
      </c>
      <c r="LE61" s="51" t="s">
        <v>643</v>
      </c>
      <c r="LF61" s="51" t="s">
        <v>643</v>
      </c>
      <c r="LG61" s="51" t="s">
        <v>643</v>
      </c>
      <c r="LH61" s="51" t="s">
        <v>643</v>
      </c>
      <c r="LI61" s="51" t="s">
        <v>643</v>
      </c>
      <c r="LJ61" s="51" t="s">
        <v>643</v>
      </c>
      <c r="LK61" s="51" t="s">
        <v>294</v>
      </c>
      <c r="LL61" s="51" t="s">
        <v>294</v>
      </c>
      <c r="LM61" s="51" t="s">
        <v>294</v>
      </c>
      <c r="LN61" s="51" t="s">
        <v>294</v>
      </c>
      <c r="LO61" s="51" t="s">
        <v>294</v>
      </c>
      <c r="LP61" s="51" t="s">
        <v>294</v>
      </c>
      <c r="LQ61" s="51" t="s">
        <v>294</v>
      </c>
      <c r="LR61" s="51" t="s">
        <v>294</v>
      </c>
      <c r="LS61" s="51" t="s">
        <v>294</v>
      </c>
      <c r="LT61" s="51" t="s">
        <v>294</v>
      </c>
      <c r="LU61" s="51" t="s">
        <v>294</v>
      </c>
      <c r="LV61" s="51" t="s">
        <v>294</v>
      </c>
      <c r="LW61" s="51" t="s">
        <v>294</v>
      </c>
      <c r="LX61" s="51" t="s">
        <v>294</v>
      </c>
      <c r="LY61" s="51" t="s">
        <v>294</v>
      </c>
      <c r="LZ61" s="51" t="s">
        <v>294</v>
      </c>
      <c r="MA61" s="51" t="s">
        <v>294</v>
      </c>
      <c r="MB61" s="51" t="s">
        <v>294</v>
      </c>
      <c r="MC61" s="51" t="s">
        <v>294</v>
      </c>
      <c r="MD61" s="51" t="s">
        <v>294</v>
      </c>
      <c r="ME61" s="51" t="s">
        <v>294</v>
      </c>
      <c r="MF61" s="51" t="s">
        <v>294</v>
      </c>
      <c r="MG61" s="51" t="s">
        <v>294</v>
      </c>
      <c r="MH61" s="51" t="s">
        <v>294</v>
      </c>
      <c r="MI61" s="51" t="s">
        <v>294</v>
      </c>
      <c r="MJ61" s="51" t="s">
        <v>294</v>
      </c>
      <c r="MK61" s="51" t="s">
        <v>294</v>
      </c>
      <c r="ML61" s="51" t="s">
        <v>294</v>
      </c>
      <c r="MM61" s="51" t="s">
        <v>294</v>
      </c>
      <c r="MN61" s="51" t="s">
        <v>294</v>
      </c>
      <c r="MO61" s="51" t="s">
        <v>294</v>
      </c>
      <c r="MP61" s="51" t="s">
        <v>294</v>
      </c>
      <c r="MQ61" s="51" t="s">
        <v>294</v>
      </c>
      <c r="MR61" s="51" t="s">
        <v>294</v>
      </c>
      <c r="MS61" s="51" t="s">
        <v>294</v>
      </c>
      <c r="MT61" s="51" t="s">
        <v>294</v>
      </c>
      <c r="MU61" s="51" t="s">
        <v>294</v>
      </c>
      <c r="MV61" s="51" t="s">
        <v>294</v>
      </c>
      <c r="MW61" s="51" t="s">
        <v>294</v>
      </c>
      <c r="MX61" s="51" t="s">
        <v>294</v>
      </c>
      <c r="MY61" s="51" t="s">
        <v>294</v>
      </c>
      <c r="MZ61" s="51" t="s">
        <v>294</v>
      </c>
      <c r="NA61" s="51" t="s">
        <v>294</v>
      </c>
      <c r="NB61" s="51" t="s">
        <v>294</v>
      </c>
      <c r="NC61" s="51" t="s">
        <v>294</v>
      </c>
      <c r="ND61" s="51" t="s">
        <v>294</v>
      </c>
      <c r="NE61" s="51" t="s">
        <v>294</v>
      </c>
      <c r="NF61" s="51" t="s">
        <v>294</v>
      </c>
      <c r="NG61" s="51" t="s">
        <v>294</v>
      </c>
      <c r="NH61" s="51" t="s">
        <v>294</v>
      </c>
      <c r="NI61" s="51" t="s">
        <v>294</v>
      </c>
      <c r="NJ61" s="51" t="s">
        <v>294</v>
      </c>
      <c r="NK61" s="51" t="s">
        <v>643</v>
      </c>
      <c r="NL61" s="51" t="str">
        <f>IF(OR(EXACT(Table1[[#This Row],[TR IPCC scenarios]],"Yes"), EXACT(Table1[[#This Row],[PR IPCC scenarios]],"Yes")),"Yes","No")</f>
        <v>Yes</v>
      </c>
      <c r="NM61" s="52" t="str">
        <f>IF(OR(EXACT(Table1[[#This Row],[TR NGFS scenarios]],"Yes"), EXACT(Table1[[#This Row],[PR NGFS scenarios]],"Yes")),"Yes","No")</f>
        <v>Yes</v>
      </c>
      <c r="NN61" s="51" t="str">
        <f>IF(OR(EXACT(Table1[[#This Row],[Geographic Coverage - Global (PR)]],"Yes"), EXACT(Table1[[#This Row],[Geographic Coverage - Global (TR)]],"Yes")),"Yes","No")</f>
        <v>Yes</v>
      </c>
      <c r="NO61" s="51" t="str">
        <f>IF(OR(EXACT(Table1[[#This Row],[Geographic Coverage - Europe (TR)]],"Yes"), EXACT(Table1[[#This Row],[Geographic Coverage - Europe (PR)]],"Yes")),"Yes","No")</f>
        <v>Yes</v>
      </c>
      <c r="NP61" s="51" t="str">
        <f>IF(OR(EXACT(Table1[[#This Row],[Geographic Coverage - APAC (TR)]],"Yes"), EXACT(Table1[[#This Row],[Geographic Coverage - APAC (PR)]],"Yes")),"Yes","No")</f>
        <v>Yes</v>
      </c>
      <c r="NQ61" s="51" t="str">
        <f>IF(OR(EXACT(Table1[[#This Row],[Geographic Coverage - Africa (TR)]],"Yes"), EXACT(Table1[[#This Row],[Geographic Coverage - Africa (PR)]],"Yes")),"Yes","No")</f>
        <v>Yes</v>
      </c>
      <c r="NR61" s="51" t="str">
        <f>IF(OR(EXACT(Table1[[#This Row],[Geographic Coverage - North America (TR)]],"Yes"), EXACT(Table1[[#This Row],[Geographic Coverage - North America (PR)]],"Yes")),"Yes","No")</f>
        <v>Yes</v>
      </c>
      <c r="NS61" s="51" t="str">
        <f>IF(OR(EXACT(Table1[[#This Row],[Geographic Coverage - North America (TR)]],"Yes"), EXACT(Table1[[#This Row],[Geographic Coverage - North America (PR)]],"Yes")),"Yes","No")</f>
        <v>Yes</v>
      </c>
      <c r="NT61" s="51" t="str">
        <f>IF(OR(EXACT(Table1[[#This Row],[Coverage of Asset Classes - Equities]],"Yes"), EXACT(Table1[[#This Row],[Coverage of Asset Classes - Equities (Physical Risks)]],"Yes")),"Yes","No")</f>
        <v>Yes</v>
      </c>
      <c r="NU61" s="51" t="str">
        <f>IF(OR(EXACT(Table1[[#This Row],[Coverage of Asset Classes - Mortgages]],"Yes"), EXACT(Table1[[#This Row],[Coverage of Asset Classes -Mortgages (Physical Risks)]],"Yes")),"Yes","No")</f>
        <v>No</v>
      </c>
      <c r="NV61" s="51" t="str">
        <f>IF(OR(EXACT(Table1[[#This Row],[Coverage of Asset Classes - Real Estate / Real Assets]],"Yes"), EXACT(Table1[[#This Row],[Coverage of Asset Classes - Real Estate / Real Assets (Physical Risks)]],"Yes")),"Yes","No")</f>
        <v>Yes</v>
      </c>
      <c r="NW61" s="51" t="str">
        <f>IF(OR(EXACT(Table1[[#This Row],[Coverage of Asset Classes - Bonds, government]],"Yes"), EXACT(Table1[[#This Row],[Coverage of Asset Classes - Bonds, government (Physical Risks)]],"Yes")),"Yes","No")</f>
        <v>Yes</v>
      </c>
      <c r="NX61" s="51" t="str">
        <f>IF(OR(EXACT(Table1[[#This Row],[Coverage of Asset Classes - Bonds, corporate]],"Yes"), EXACT(Table1[[#This Row],[Coverage of Asset Classes - Bonds, corporate (Physical Risks)]],"Yes")),"Yes","No")</f>
        <v>Yes</v>
      </c>
      <c r="NY61" s="51" t="str">
        <f>IF(OR(EXACT(Table1[[#This Row],[Coverage of Asset Classes - Commodities]],"Yes"), EXACT(Table1[[#This Row],[Coverage of Asset Classes - Commodities (Physical Risks)]],"Yes")),"Yes","No")</f>
        <v>Yes</v>
      </c>
      <c r="NZ61" s="51" t="s">
        <v>643</v>
      </c>
      <c r="OA61" s="51" t="s">
        <v>643</v>
      </c>
      <c r="OB61" s="51" t="s">
        <v>643</v>
      </c>
    </row>
    <row r="62" spans="1:392" s="51" customFormat="1" ht="15.95" customHeight="1" x14ac:dyDescent="0.2">
      <c r="A62" s="51" t="s">
        <v>165</v>
      </c>
      <c r="C62" s="51" t="s">
        <v>31</v>
      </c>
      <c r="D62" s="51" t="s">
        <v>166</v>
      </c>
      <c r="E62" s="130" t="s">
        <v>2438</v>
      </c>
      <c r="F62" s="51" t="s">
        <v>167</v>
      </c>
      <c r="G62" s="51" t="s">
        <v>168</v>
      </c>
      <c r="H62" s="51" t="s">
        <v>2439</v>
      </c>
      <c r="I62" s="51" t="s">
        <v>2440</v>
      </c>
      <c r="J62" s="51" t="s">
        <v>643</v>
      </c>
      <c r="K62" s="51" t="s">
        <v>643</v>
      </c>
      <c r="L62" s="51" t="s">
        <v>643</v>
      </c>
      <c r="M62" s="51" t="s">
        <v>643</v>
      </c>
      <c r="N62" s="51" t="s">
        <v>643</v>
      </c>
      <c r="O62" s="51" t="s">
        <v>643</v>
      </c>
      <c r="P62" s="51" t="s">
        <v>643</v>
      </c>
      <c r="Q62" s="51" t="s">
        <v>643</v>
      </c>
      <c r="R62" s="51" t="s">
        <v>639</v>
      </c>
      <c r="S62" s="51" t="s">
        <v>638</v>
      </c>
      <c r="T62" s="51" t="s">
        <v>643</v>
      </c>
      <c r="U62" s="51" t="s">
        <v>643</v>
      </c>
      <c r="V62" s="51" t="s">
        <v>643</v>
      </c>
      <c r="W62" s="51" t="s">
        <v>643</v>
      </c>
      <c r="X62" s="51" t="s">
        <v>643</v>
      </c>
      <c r="Y62" s="51" t="s">
        <v>643</v>
      </c>
      <c r="Z62" s="51" t="s">
        <v>643</v>
      </c>
      <c r="AA62" s="51" t="s">
        <v>643</v>
      </c>
      <c r="AB62" s="51" t="s">
        <v>2441</v>
      </c>
      <c r="AC62" s="51" t="s">
        <v>638</v>
      </c>
      <c r="AD62" s="51" t="s">
        <v>638</v>
      </c>
      <c r="AE62" s="51" t="s">
        <v>638</v>
      </c>
      <c r="AF62" s="51" t="s">
        <v>2442</v>
      </c>
      <c r="AG62" s="51" t="s">
        <v>643</v>
      </c>
      <c r="AH62" s="51" t="s">
        <v>643</v>
      </c>
      <c r="AI62" s="51" t="s">
        <v>638</v>
      </c>
      <c r="AJ62" s="51" t="s">
        <v>638</v>
      </c>
      <c r="AK62" s="51" t="s">
        <v>638</v>
      </c>
      <c r="AL62" s="51" t="s">
        <v>638</v>
      </c>
      <c r="AM62" s="51" t="s">
        <v>638</v>
      </c>
      <c r="AN62" s="51" t="s">
        <v>643</v>
      </c>
      <c r="AO62" s="51" t="s">
        <v>2443</v>
      </c>
      <c r="AP62" s="51" t="s">
        <v>2444</v>
      </c>
      <c r="AQ62" s="51" t="s">
        <v>638</v>
      </c>
      <c r="AR62" s="51" t="s">
        <v>718</v>
      </c>
      <c r="AS62" s="51" t="s">
        <v>643</v>
      </c>
      <c r="AT62" s="51" t="s">
        <v>639</v>
      </c>
      <c r="AU62" s="51" t="s">
        <v>639</v>
      </c>
      <c r="AV62" s="51" t="s">
        <v>639</v>
      </c>
      <c r="AW62" s="51" t="s">
        <v>639</v>
      </c>
      <c r="AX62" s="51" t="s">
        <v>638</v>
      </c>
      <c r="AY62" s="51" t="s">
        <v>643</v>
      </c>
      <c r="AZ62" s="51" t="s">
        <v>718</v>
      </c>
      <c r="BA62" s="51" t="s">
        <v>639</v>
      </c>
      <c r="BB62" s="51" t="s">
        <v>639</v>
      </c>
      <c r="BC62" s="51" t="s">
        <v>294</v>
      </c>
      <c r="BD62" s="51" t="s">
        <v>638</v>
      </c>
      <c r="BE62" s="51" t="s">
        <v>2445</v>
      </c>
      <c r="BF62" s="51" t="s">
        <v>638</v>
      </c>
      <c r="BG62" s="51" t="s">
        <v>2446</v>
      </c>
      <c r="BH62" s="51" t="s">
        <v>639</v>
      </c>
      <c r="BI62" s="51" t="s">
        <v>638</v>
      </c>
      <c r="BJ62" s="51" t="s">
        <v>638</v>
      </c>
      <c r="BK62" s="51" t="s">
        <v>638</v>
      </c>
      <c r="BL62" s="51" t="s">
        <v>294</v>
      </c>
      <c r="BN62" s="51" t="s">
        <v>643</v>
      </c>
      <c r="BO62" s="51" t="s">
        <v>638</v>
      </c>
      <c r="BP62" s="51" t="s">
        <v>2447</v>
      </c>
      <c r="BQ62" s="51" t="s">
        <v>2448</v>
      </c>
      <c r="BR62" s="51" t="s">
        <v>638</v>
      </c>
      <c r="BS62" s="51" t="s">
        <v>2449</v>
      </c>
      <c r="BT62" s="51" t="s">
        <v>294</v>
      </c>
      <c r="BU62" s="51" t="s">
        <v>294</v>
      </c>
      <c r="BV62" s="51" t="s">
        <v>294</v>
      </c>
      <c r="BW62" s="51" t="s">
        <v>294</v>
      </c>
      <c r="BX62" s="51" t="s">
        <v>294</v>
      </c>
      <c r="BY62" s="51" t="s">
        <v>294</v>
      </c>
      <c r="BZ62" s="51" t="s">
        <v>294</v>
      </c>
      <c r="CA62" s="51" t="s">
        <v>294</v>
      </c>
      <c r="CB62" s="51" t="s">
        <v>294</v>
      </c>
      <c r="CC62" s="51" t="s">
        <v>294</v>
      </c>
      <c r="CD62" s="51" t="s">
        <v>294</v>
      </c>
      <c r="CE62" s="51" t="s">
        <v>294</v>
      </c>
      <c r="CF62" s="51" t="s">
        <v>294</v>
      </c>
      <c r="CG62" s="51" t="s">
        <v>294</v>
      </c>
      <c r="CH62" s="51" t="s">
        <v>294</v>
      </c>
      <c r="CI62" s="51" t="s">
        <v>294</v>
      </c>
      <c r="CJ62" s="51" t="s">
        <v>294</v>
      </c>
      <c r="CK62" s="51" t="s">
        <v>294</v>
      </c>
      <c r="CL62" s="51" t="s">
        <v>294</v>
      </c>
      <c r="CM62" s="51" t="s">
        <v>294</v>
      </c>
      <c r="CN62" s="51" t="s">
        <v>294</v>
      </c>
      <c r="CO62" s="51" t="s">
        <v>294</v>
      </c>
      <c r="CP62" s="51" t="s">
        <v>643</v>
      </c>
      <c r="CQ62" s="51" t="s">
        <v>294</v>
      </c>
      <c r="CR62" s="51" t="s">
        <v>294</v>
      </c>
      <c r="CS62" s="51" t="s">
        <v>294</v>
      </c>
      <c r="CT62" s="51" t="s">
        <v>294</v>
      </c>
      <c r="CU62" s="51" t="s">
        <v>643</v>
      </c>
      <c r="CV62" s="51" t="s">
        <v>643</v>
      </c>
      <c r="CW62" s="51" t="s">
        <v>643</v>
      </c>
      <c r="CX62" s="51" t="s">
        <v>294</v>
      </c>
      <c r="CY62" s="51" t="s">
        <v>294</v>
      </c>
      <c r="CZ62" s="51" t="s">
        <v>294</v>
      </c>
      <c r="DA62" s="51" t="s">
        <v>294</v>
      </c>
      <c r="DB62" s="51" t="s">
        <v>294</v>
      </c>
      <c r="DC62" s="51" t="s">
        <v>294</v>
      </c>
      <c r="DD62" s="51" t="s">
        <v>294</v>
      </c>
      <c r="DE62" s="51" t="s">
        <v>294</v>
      </c>
      <c r="DF62" s="51" t="s">
        <v>294</v>
      </c>
      <c r="DG62" s="51" t="s">
        <v>294</v>
      </c>
      <c r="DH62" s="51" t="s">
        <v>294</v>
      </c>
      <c r="DI62" s="51" t="s">
        <v>294</v>
      </c>
      <c r="DJ62" s="51" t="s">
        <v>294</v>
      </c>
      <c r="DK62" s="51" t="s">
        <v>294</v>
      </c>
      <c r="DL62" s="51" t="s">
        <v>294</v>
      </c>
      <c r="DM62" s="51" t="s">
        <v>294</v>
      </c>
      <c r="DN62" s="51" t="s">
        <v>294</v>
      </c>
      <c r="DO62" s="51" t="s">
        <v>294</v>
      </c>
      <c r="DP62" s="51" t="s">
        <v>294</v>
      </c>
      <c r="DQ62" s="51" t="s">
        <v>294</v>
      </c>
      <c r="DR62" s="51" t="s">
        <v>294</v>
      </c>
      <c r="DS62" s="51" t="s">
        <v>294</v>
      </c>
      <c r="DT62" s="51" t="s">
        <v>294</v>
      </c>
      <c r="DU62" s="51" t="s">
        <v>294</v>
      </c>
      <c r="DV62" s="51" t="s">
        <v>294</v>
      </c>
      <c r="DW62" s="51" t="s">
        <v>294</v>
      </c>
      <c r="DX62" s="51" t="s">
        <v>294</v>
      </c>
      <c r="DY62" s="51" t="s">
        <v>294</v>
      </c>
      <c r="DZ62" s="51" t="s">
        <v>294</v>
      </c>
      <c r="EA62" s="51" t="s">
        <v>294</v>
      </c>
      <c r="EB62" s="51" t="s">
        <v>294</v>
      </c>
      <c r="EC62" s="51" t="s">
        <v>294</v>
      </c>
      <c r="ED62" s="51" t="s">
        <v>294</v>
      </c>
      <c r="EE62" s="51" t="s">
        <v>294</v>
      </c>
      <c r="EF62" s="51" t="s">
        <v>643</v>
      </c>
      <c r="EG62" s="51" t="s">
        <v>643</v>
      </c>
      <c r="EH62" s="51" t="s">
        <v>643</v>
      </c>
      <c r="EI62" s="51" t="s">
        <v>643</v>
      </c>
      <c r="EJ62" s="51" t="s">
        <v>643</v>
      </c>
      <c r="EK62" s="51" t="s">
        <v>643</v>
      </c>
      <c r="EL62" s="51" t="s">
        <v>643</v>
      </c>
      <c r="EM62" s="51" t="s">
        <v>643</v>
      </c>
      <c r="EN62" s="51" t="s">
        <v>643</v>
      </c>
      <c r="EO62" s="51" t="s">
        <v>643</v>
      </c>
      <c r="EP62" s="51" t="s">
        <v>643</v>
      </c>
      <c r="EQ62" s="51" t="s">
        <v>643</v>
      </c>
      <c r="ER62" s="51" t="s">
        <v>643</v>
      </c>
      <c r="ES62" s="51" t="s">
        <v>294</v>
      </c>
      <c r="ET62" s="51" t="s">
        <v>294</v>
      </c>
      <c r="EU62" s="51" t="s">
        <v>294</v>
      </c>
      <c r="EV62" s="51" t="s">
        <v>294</v>
      </c>
      <c r="EW62" s="51" t="s">
        <v>294</v>
      </c>
      <c r="EX62" s="51" t="s">
        <v>294</v>
      </c>
      <c r="EY62" s="51" t="s">
        <v>294</v>
      </c>
      <c r="EZ62" s="51" t="s">
        <v>294</v>
      </c>
      <c r="FA62" s="51" t="s">
        <v>294</v>
      </c>
      <c r="FB62" s="51" t="s">
        <v>294</v>
      </c>
      <c r="FC62" s="51" t="s">
        <v>294</v>
      </c>
      <c r="FD62" s="51" t="s">
        <v>294</v>
      </c>
      <c r="FE62" s="51" t="s">
        <v>294</v>
      </c>
      <c r="FF62" s="51" t="s">
        <v>294</v>
      </c>
      <c r="FG62" s="51" t="s">
        <v>294</v>
      </c>
      <c r="FH62" s="51" t="s">
        <v>294</v>
      </c>
      <c r="FI62" s="51" t="s">
        <v>294</v>
      </c>
      <c r="FJ62" s="51" t="s">
        <v>294</v>
      </c>
      <c r="FK62" s="51" t="s">
        <v>294</v>
      </c>
      <c r="FL62" s="51" t="s">
        <v>294</v>
      </c>
      <c r="FM62" s="51" t="s">
        <v>294</v>
      </c>
      <c r="FN62" s="51" t="s">
        <v>294</v>
      </c>
      <c r="FO62" s="51" t="s">
        <v>294</v>
      </c>
      <c r="FP62" s="51" t="s">
        <v>294</v>
      </c>
      <c r="FQ62" s="51" t="s">
        <v>294</v>
      </c>
      <c r="FR62" s="51" t="s">
        <v>294</v>
      </c>
      <c r="FS62" s="51" t="s">
        <v>294</v>
      </c>
      <c r="FT62" s="51" t="s">
        <v>294</v>
      </c>
      <c r="FU62" s="51" t="s">
        <v>294</v>
      </c>
      <c r="FV62" s="51" t="s">
        <v>294</v>
      </c>
      <c r="FW62" s="51" t="s">
        <v>294</v>
      </c>
      <c r="FX62" s="51" t="s">
        <v>294</v>
      </c>
      <c r="FY62" s="51" t="s">
        <v>294</v>
      </c>
      <c r="FZ62" s="51" t="s">
        <v>294</v>
      </c>
      <c r="GA62" s="51" t="s">
        <v>294</v>
      </c>
      <c r="GB62" s="51" t="s">
        <v>294</v>
      </c>
      <c r="GC62" s="51" t="s">
        <v>294</v>
      </c>
      <c r="GD62" s="51" t="s">
        <v>294</v>
      </c>
      <c r="GE62" s="51" t="s">
        <v>294</v>
      </c>
      <c r="GF62" s="51" t="s">
        <v>294</v>
      </c>
      <c r="GG62" s="51" t="s">
        <v>294</v>
      </c>
      <c r="GH62" s="51" t="s">
        <v>294</v>
      </c>
      <c r="GI62" s="51" t="s">
        <v>294</v>
      </c>
      <c r="GJ62" s="51" t="s">
        <v>294</v>
      </c>
      <c r="GK62" s="51" t="s">
        <v>294</v>
      </c>
      <c r="GL62" s="51" t="s">
        <v>294</v>
      </c>
      <c r="GM62" s="51" t="s">
        <v>294</v>
      </c>
      <c r="GN62" s="51" t="s">
        <v>294</v>
      </c>
      <c r="GO62" s="51" t="s">
        <v>294</v>
      </c>
      <c r="GP62" s="51" t="s">
        <v>294</v>
      </c>
      <c r="GQ62" s="51" t="s">
        <v>294</v>
      </c>
      <c r="GR62" s="51" t="s">
        <v>294</v>
      </c>
      <c r="GS62" s="51" t="s">
        <v>294</v>
      </c>
      <c r="GT62" s="51" t="s">
        <v>294</v>
      </c>
      <c r="GU62" s="51" t="s">
        <v>643</v>
      </c>
      <c r="GV62" s="51" t="s">
        <v>643</v>
      </c>
      <c r="GW62" s="51" t="s">
        <v>643</v>
      </c>
      <c r="GX62" s="51" t="s">
        <v>643</v>
      </c>
      <c r="GY62" s="51" t="s">
        <v>643</v>
      </c>
      <c r="GZ62" s="51" t="s">
        <v>643</v>
      </c>
      <c r="HA62" s="51" t="s">
        <v>643</v>
      </c>
      <c r="HB62" s="51" t="s">
        <v>643</v>
      </c>
      <c r="HC62" s="51" t="s">
        <v>643</v>
      </c>
      <c r="HD62" s="51" t="s">
        <v>643</v>
      </c>
      <c r="HE62" s="51" t="s">
        <v>643</v>
      </c>
      <c r="HF62" s="51" t="s">
        <v>643</v>
      </c>
      <c r="HG62" s="51" t="s">
        <v>643</v>
      </c>
      <c r="HH62" s="51" t="s">
        <v>643</v>
      </c>
      <c r="HI62" s="51" t="s">
        <v>643</v>
      </c>
      <c r="HJ62" s="51" t="s">
        <v>643</v>
      </c>
      <c r="HK62" s="51" t="s">
        <v>643</v>
      </c>
      <c r="HL62" s="51" t="s">
        <v>643</v>
      </c>
      <c r="HM62" s="51" t="s">
        <v>643</v>
      </c>
      <c r="HN62" s="51" t="s">
        <v>643</v>
      </c>
      <c r="HO62" s="51" t="s">
        <v>643</v>
      </c>
      <c r="HP62" s="51" t="s">
        <v>643</v>
      </c>
      <c r="HQ62" s="51" t="s">
        <v>638</v>
      </c>
      <c r="HR62" s="51" t="s">
        <v>638</v>
      </c>
      <c r="HS62" s="51" t="s">
        <v>643</v>
      </c>
      <c r="HT62" s="51" t="s">
        <v>643</v>
      </c>
      <c r="HU62" s="51" t="s">
        <v>638</v>
      </c>
      <c r="HV62" s="51" t="s">
        <v>638</v>
      </c>
      <c r="HW62" s="51" t="s">
        <v>639</v>
      </c>
      <c r="HX62" s="51" t="s">
        <v>638</v>
      </c>
      <c r="HY62" s="51" t="s">
        <v>639</v>
      </c>
      <c r="HZ62" s="51" t="s">
        <v>638</v>
      </c>
      <c r="IA62" s="51" t="s">
        <v>638</v>
      </c>
      <c r="IB62" s="51" t="s">
        <v>639</v>
      </c>
      <c r="IC62" s="51" t="s">
        <v>638</v>
      </c>
      <c r="ID62" s="51" t="s">
        <v>639</v>
      </c>
      <c r="IF62" s="51" t="s">
        <v>639</v>
      </c>
      <c r="IG62" s="51" t="s">
        <v>638</v>
      </c>
      <c r="IH62" s="51" t="s">
        <v>639</v>
      </c>
      <c r="II62" s="51" t="s">
        <v>719</v>
      </c>
      <c r="IJ62" s="51" t="s">
        <v>639</v>
      </c>
      <c r="IK62" s="51" t="s">
        <v>638</v>
      </c>
      <c r="IL62" s="51" t="s">
        <v>643</v>
      </c>
      <c r="IM62" s="51" t="s">
        <v>643</v>
      </c>
      <c r="IN62" s="51" t="s">
        <v>643</v>
      </c>
      <c r="IO62" s="51" t="s">
        <v>643</v>
      </c>
      <c r="IQ62" s="51" t="s">
        <v>639</v>
      </c>
      <c r="IR62" s="51" t="s">
        <v>638</v>
      </c>
      <c r="IS62" s="51" t="s">
        <v>638</v>
      </c>
      <c r="IT62" s="51" t="s">
        <v>638</v>
      </c>
      <c r="IU62" s="51" t="s">
        <v>638</v>
      </c>
      <c r="IV62" s="51" t="s">
        <v>639</v>
      </c>
      <c r="IX62" s="51" t="s">
        <v>2450</v>
      </c>
      <c r="IY62" s="51" t="s">
        <v>2451</v>
      </c>
      <c r="IZ62" s="51" t="s">
        <v>638</v>
      </c>
      <c r="JA62" s="51" t="s">
        <v>639</v>
      </c>
      <c r="JB62" s="51" t="s">
        <v>639</v>
      </c>
      <c r="JC62" s="51" t="s">
        <v>638</v>
      </c>
      <c r="JD62" s="51" t="s">
        <v>638</v>
      </c>
      <c r="JG62" s="51" t="s">
        <v>639</v>
      </c>
      <c r="JH62" s="51" t="s">
        <v>639</v>
      </c>
      <c r="JI62" s="51" t="s">
        <v>639</v>
      </c>
      <c r="JK62" s="51" t="s">
        <v>643</v>
      </c>
      <c r="JL62" s="51" t="s">
        <v>643</v>
      </c>
      <c r="JM62" s="51" t="s">
        <v>643</v>
      </c>
      <c r="JN62" s="51" t="s">
        <v>643</v>
      </c>
      <c r="JO62" s="51" t="s">
        <v>643</v>
      </c>
      <c r="JP62" s="51" t="s">
        <v>643</v>
      </c>
      <c r="JQ62" s="51" t="s">
        <v>643</v>
      </c>
      <c r="JR62" s="51" t="s">
        <v>643</v>
      </c>
      <c r="JS62" s="51" t="s">
        <v>643</v>
      </c>
      <c r="JT62" s="51" t="s">
        <v>643</v>
      </c>
      <c r="JU62" s="51" t="s">
        <v>643</v>
      </c>
      <c r="JV62" s="51" t="s">
        <v>643</v>
      </c>
      <c r="JW62" s="51" t="s">
        <v>643</v>
      </c>
      <c r="JX62" s="51" t="s">
        <v>639</v>
      </c>
      <c r="JY62" s="51" t="s">
        <v>639</v>
      </c>
      <c r="JZ62" s="51" t="s">
        <v>638</v>
      </c>
      <c r="KA62" s="51" t="s">
        <v>639</v>
      </c>
      <c r="KB62" s="51" t="s">
        <v>643</v>
      </c>
      <c r="KE62" s="51" t="s">
        <v>2452</v>
      </c>
      <c r="KF62" s="51" t="s">
        <v>2452</v>
      </c>
      <c r="KG62" s="51" t="s">
        <v>2452</v>
      </c>
      <c r="KH62" s="51" t="s">
        <v>2452</v>
      </c>
      <c r="KI62" s="51" t="s">
        <v>2453</v>
      </c>
      <c r="KJ62" s="51" t="s">
        <v>638</v>
      </c>
      <c r="KK62" s="51" t="s">
        <v>639</v>
      </c>
      <c r="KL62" s="51" t="s">
        <v>639</v>
      </c>
      <c r="KM62" s="51" t="s">
        <v>639</v>
      </c>
      <c r="KN62" s="51" t="s">
        <v>639</v>
      </c>
      <c r="KP62" s="51" t="s">
        <v>2454</v>
      </c>
      <c r="KQ62" s="51" t="s">
        <v>2455</v>
      </c>
      <c r="KR62" s="51" t="s">
        <v>643</v>
      </c>
      <c r="KS62" s="51" t="s">
        <v>643</v>
      </c>
      <c r="KT62" s="51" t="s">
        <v>643</v>
      </c>
      <c r="KU62" s="51" t="s">
        <v>2456</v>
      </c>
      <c r="KV62" s="51" t="s">
        <v>2456</v>
      </c>
      <c r="KW62" s="51" t="s">
        <v>2457</v>
      </c>
      <c r="KX62" s="51" t="s">
        <v>643</v>
      </c>
      <c r="KY62" s="51" t="s">
        <v>643</v>
      </c>
      <c r="KZ62" s="51" t="s">
        <v>643</v>
      </c>
      <c r="LA62" s="51" t="s">
        <v>643</v>
      </c>
      <c r="LB62" s="51" t="s">
        <v>643</v>
      </c>
      <c r="LC62" s="51" t="s">
        <v>643</v>
      </c>
      <c r="LD62" s="51" t="s">
        <v>643</v>
      </c>
      <c r="LE62" s="51" t="s">
        <v>643</v>
      </c>
      <c r="LF62" s="51" t="s">
        <v>643</v>
      </c>
      <c r="LG62" s="51" t="s">
        <v>643</v>
      </c>
      <c r="LH62" s="51" t="s">
        <v>643</v>
      </c>
      <c r="LI62" s="51" t="s">
        <v>643</v>
      </c>
      <c r="LJ62" s="51" t="s">
        <v>643</v>
      </c>
      <c r="LK62" s="51" t="s">
        <v>638</v>
      </c>
      <c r="LL62" s="51" t="s">
        <v>638</v>
      </c>
      <c r="LM62" s="51" t="s">
        <v>638</v>
      </c>
      <c r="LN62" s="51" t="s">
        <v>638</v>
      </c>
      <c r="LO62" s="51" t="s">
        <v>638</v>
      </c>
      <c r="LP62" s="51" t="s">
        <v>643</v>
      </c>
      <c r="LR62" s="51" t="s">
        <v>638</v>
      </c>
      <c r="LS62" s="51" t="s">
        <v>638</v>
      </c>
      <c r="LT62" s="51" t="s">
        <v>638</v>
      </c>
      <c r="LU62" s="51" t="s">
        <v>638</v>
      </c>
      <c r="LV62" s="51" t="s">
        <v>639</v>
      </c>
      <c r="LW62" s="51" t="s">
        <v>638</v>
      </c>
      <c r="LX62" s="51" t="s">
        <v>643</v>
      </c>
      <c r="LZ62" s="51" t="s">
        <v>652</v>
      </c>
      <c r="MA62" s="51" t="s">
        <v>639</v>
      </c>
      <c r="MB62" s="51" t="s">
        <v>638</v>
      </c>
      <c r="MC62" s="51" t="s">
        <v>638</v>
      </c>
      <c r="MD62" s="51" t="s">
        <v>639</v>
      </c>
      <c r="ME62" s="51" t="s">
        <v>639</v>
      </c>
      <c r="MF62" s="51" t="s">
        <v>2458</v>
      </c>
      <c r="MH62" s="51" t="s">
        <v>638</v>
      </c>
      <c r="MI62" s="51" t="s">
        <v>639</v>
      </c>
      <c r="MJ62" s="51" t="s">
        <v>639</v>
      </c>
      <c r="MK62" s="51" t="s">
        <v>2458</v>
      </c>
      <c r="MM62" s="51" t="s">
        <v>639</v>
      </c>
      <c r="MN62" s="51" t="s">
        <v>638</v>
      </c>
      <c r="MO62" s="51" t="s">
        <v>638</v>
      </c>
      <c r="MP62" s="51" t="s">
        <v>638</v>
      </c>
      <c r="MQ62" s="51" t="s">
        <v>639</v>
      </c>
      <c r="MS62" s="51" t="s">
        <v>639</v>
      </c>
      <c r="MT62" s="51" t="s">
        <v>639</v>
      </c>
      <c r="MU62" s="51" t="s">
        <v>639</v>
      </c>
      <c r="MV62" s="51" t="s">
        <v>638</v>
      </c>
      <c r="MW62" s="51" t="s">
        <v>638</v>
      </c>
      <c r="MX62" s="51" t="s">
        <v>639</v>
      </c>
      <c r="MY62" s="51" t="s">
        <v>2459</v>
      </c>
      <c r="NA62" s="51" t="s">
        <v>639</v>
      </c>
      <c r="NB62" s="51" t="s">
        <v>294</v>
      </c>
      <c r="NC62" s="51" t="s">
        <v>294</v>
      </c>
      <c r="ND62" s="51" t="s">
        <v>638</v>
      </c>
      <c r="NE62" s="51" t="s">
        <v>639</v>
      </c>
      <c r="NF62" s="51" t="s">
        <v>639</v>
      </c>
      <c r="NG62" s="51" t="s">
        <v>639</v>
      </c>
      <c r="NH62" s="51" t="s">
        <v>639</v>
      </c>
      <c r="NI62" s="51" t="s">
        <v>639</v>
      </c>
      <c r="NJ62" s="51" t="s">
        <v>639</v>
      </c>
      <c r="NK62" s="51" t="s">
        <v>643</v>
      </c>
      <c r="NL62" s="51" t="str">
        <f>IF(OR(EXACT(Table1[[#This Row],[TR IPCC scenarios]],"Yes"), EXACT(Table1[[#This Row],[PR IPCC scenarios]],"Yes")),"Yes","No")</f>
        <v>Yes</v>
      </c>
      <c r="NM62" s="52" t="str">
        <f>IF(OR(EXACT(Table1[[#This Row],[TR NGFS scenarios]],"Yes"), EXACT(Table1[[#This Row],[PR NGFS scenarios]],"Yes")),"Yes","No")</f>
        <v>Yes</v>
      </c>
      <c r="NN62" s="51" t="str">
        <f>IF(OR(EXACT(Table1[[#This Row],[Geographic Coverage - Global (PR)]],"Yes"), EXACT(Table1[[#This Row],[Geographic Coverage - Global (TR)]],"Yes")),"Yes","No")</f>
        <v>Yes</v>
      </c>
      <c r="NO62" s="51" t="str">
        <f>IF(OR(EXACT(Table1[[#This Row],[Geographic Coverage - Europe (TR)]],"Yes"), EXACT(Table1[[#This Row],[Geographic Coverage - Europe (PR)]],"Yes")),"Yes","No")</f>
        <v>No</v>
      </c>
      <c r="NP62" s="51" t="str">
        <f>IF(OR(EXACT(Table1[[#This Row],[Geographic Coverage - APAC (TR)]],"Yes"), EXACT(Table1[[#This Row],[Geographic Coverage - APAC (PR)]],"Yes")),"Yes","No")</f>
        <v>No</v>
      </c>
      <c r="NQ62" s="51" t="str">
        <f>IF(OR(EXACT(Table1[[#This Row],[Geographic Coverage - Africa (TR)]],"Yes"), EXACT(Table1[[#This Row],[Geographic Coverage - Africa (PR)]],"Yes")),"Yes","No")</f>
        <v>No</v>
      </c>
      <c r="NR62" s="51" t="str">
        <f>IF(OR(EXACT(Table1[[#This Row],[Geographic Coverage - North America (TR)]],"Yes"), EXACT(Table1[[#This Row],[Geographic Coverage - North America (PR)]],"Yes")),"Yes","No")</f>
        <v>No</v>
      </c>
      <c r="NS62" s="51" t="str">
        <f>IF(OR(EXACT(Table1[[#This Row],[Geographic Coverage - North America (TR)]],"Yes"), EXACT(Table1[[#This Row],[Geographic Coverage - North America (PR)]],"Yes")),"Yes","No")</f>
        <v>No</v>
      </c>
      <c r="NT62" s="51" t="str">
        <f>IF(OR(EXACT(Table1[[#This Row],[Coverage of Asset Classes - Equities]],"Yes"), EXACT(Table1[[#This Row],[Coverage of Asset Classes - Equities (Physical Risks)]],"Yes")),"Yes","No")</f>
        <v>No</v>
      </c>
      <c r="NU62" s="51" t="str">
        <f>IF(OR(EXACT(Table1[[#This Row],[Coverage of Asset Classes - Mortgages]],"Yes"), EXACT(Table1[[#This Row],[Coverage of Asset Classes -Mortgages (Physical Risks)]],"Yes")),"Yes","No")</f>
        <v>Yes</v>
      </c>
      <c r="NV62" s="51" t="str">
        <f>IF(OR(EXACT(Table1[[#This Row],[Coverage of Asset Classes - Real Estate / Real Assets]],"Yes"), EXACT(Table1[[#This Row],[Coverage of Asset Classes - Real Estate / Real Assets (Physical Risks)]],"Yes")),"Yes","No")</f>
        <v>Yes</v>
      </c>
      <c r="NW62" s="51" t="str">
        <f>IF(OR(EXACT(Table1[[#This Row],[Coverage of Asset Classes - Bonds, government]],"Yes"), EXACT(Table1[[#This Row],[Coverage of Asset Classes - Bonds, government (Physical Risks)]],"Yes")),"Yes","No")</f>
        <v>No</v>
      </c>
      <c r="NX62" s="51" t="str">
        <f>IF(OR(EXACT(Table1[[#This Row],[Coverage of Asset Classes - Bonds, corporate]],"Yes"), EXACT(Table1[[#This Row],[Coverage of Asset Classes - Bonds, corporate (Physical Risks)]],"Yes")),"Yes","No")</f>
        <v>No</v>
      </c>
      <c r="NY62" s="51" t="str">
        <f>IF(OR(EXACT(Table1[[#This Row],[Coverage of Asset Classes - Commodities]],"Yes"), EXACT(Table1[[#This Row],[Coverage of Asset Classes - Commodities (Physical Risks)]],"Yes")),"Yes","No")</f>
        <v>No</v>
      </c>
      <c r="NZ62" s="51" t="s">
        <v>676</v>
      </c>
      <c r="OA62" s="51" t="s">
        <v>2460</v>
      </c>
      <c r="OB62" s="51" t="s">
        <v>2461</v>
      </c>
    </row>
    <row r="63" spans="1:392" s="51" customFormat="1" ht="15.95" customHeight="1" x14ac:dyDescent="0.2">
      <c r="A63" s="51" t="s">
        <v>170</v>
      </c>
      <c r="B63" s="51" t="s">
        <v>634</v>
      </c>
      <c r="C63" s="51" t="s">
        <v>31</v>
      </c>
      <c r="D63" s="51" t="s">
        <v>171</v>
      </c>
      <c r="E63" s="129" t="s">
        <v>2462</v>
      </c>
      <c r="F63" s="51" t="s">
        <v>172</v>
      </c>
      <c r="G63" s="51" t="s">
        <v>173</v>
      </c>
      <c r="H63" s="51" t="s">
        <v>2463</v>
      </c>
      <c r="I63" s="51" t="s">
        <v>2464</v>
      </c>
      <c r="J63" s="51" t="s">
        <v>643</v>
      </c>
      <c r="K63" s="51" t="s">
        <v>643</v>
      </c>
      <c r="L63" s="51" t="s">
        <v>643</v>
      </c>
      <c r="M63" s="51" t="s">
        <v>643</v>
      </c>
      <c r="N63" s="51" t="s">
        <v>643</v>
      </c>
      <c r="O63" s="51" t="s">
        <v>643</v>
      </c>
      <c r="P63" s="51" t="s">
        <v>643</v>
      </c>
      <c r="Q63" s="51" t="s">
        <v>643</v>
      </c>
      <c r="R63" s="51" t="s">
        <v>639</v>
      </c>
      <c r="S63" s="51" t="s">
        <v>638</v>
      </c>
      <c r="T63" s="51" t="s">
        <v>643</v>
      </c>
      <c r="U63" s="51" t="s">
        <v>643</v>
      </c>
      <c r="V63" s="51" t="s">
        <v>643</v>
      </c>
      <c r="W63" s="51" t="s">
        <v>643</v>
      </c>
      <c r="X63" s="51" t="s">
        <v>643</v>
      </c>
      <c r="Y63" s="51" t="s">
        <v>643</v>
      </c>
      <c r="Z63" s="51" t="s">
        <v>643</v>
      </c>
      <c r="AA63" s="51" t="s">
        <v>643</v>
      </c>
      <c r="AB63" s="51" t="s">
        <v>639</v>
      </c>
      <c r="AC63" s="51" t="s">
        <v>638</v>
      </c>
      <c r="AD63" s="51" t="s">
        <v>638</v>
      </c>
      <c r="AE63" s="51" t="s">
        <v>643</v>
      </c>
      <c r="AF63" s="51" t="s">
        <v>643</v>
      </c>
      <c r="AG63" s="51" t="s">
        <v>643</v>
      </c>
      <c r="AH63" s="51" t="s">
        <v>643</v>
      </c>
      <c r="AI63" s="51" t="s">
        <v>643</v>
      </c>
      <c r="AJ63" s="51" t="s">
        <v>643</v>
      </c>
      <c r="AK63" s="51" t="s">
        <v>643</v>
      </c>
      <c r="AL63" s="51" t="s">
        <v>643</v>
      </c>
      <c r="AM63" s="51" t="s">
        <v>643</v>
      </c>
      <c r="AN63" s="51" t="s">
        <v>643</v>
      </c>
      <c r="AO63" s="51" t="s">
        <v>643</v>
      </c>
      <c r="AP63" s="51" t="s">
        <v>643</v>
      </c>
      <c r="AQ63" s="51" t="s">
        <v>643</v>
      </c>
      <c r="AR63" s="51" t="s">
        <v>643</v>
      </c>
      <c r="AS63" s="51" t="s">
        <v>643</v>
      </c>
      <c r="AT63" s="51" t="s">
        <v>643</v>
      </c>
      <c r="AU63" s="51" t="s">
        <v>643</v>
      </c>
      <c r="AV63" s="51" t="s">
        <v>643</v>
      </c>
      <c r="AW63" s="51" t="s">
        <v>643</v>
      </c>
      <c r="AX63" s="51" t="s">
        <v>643</v>
      </c>
      <c r="AY63" s="51" t="s">
        <v>643</v>
      </c>
      <c r="AZ63" s="51" t="s">
        <v>643</v>
      </c>
      <c r="BA63" s="51" t="s">
        <v>643</v>
      </c>
      <c r="BB63" s="51" t="s">
        <v>643</v>
      </c>
      <c r="BC63" s="51" t="s">
        <v>643</v>
      </c>
      <c r="BD63" s="51" t="s">
        <v>643</v>
      </c>
      <c r="BE63" s="51" t="s">
        <v>643</v>
      </c>
      <c r="BF63" s="51" t="s">
        <v>638</v>
      </c>
      <c r="BG63" s="51" t="s">
        <v>643</v>
      </c>
      <c r="BH63" s="51" t="s">
        <v>643</v>
      </c>
      <c r="BI63" s="51" t="s">
        <v>638</v>
      </c>
      <c r="BJ63" s="51" t="s">
        <v>643</v>
      </c>
      <c r="BK63" s="51" t="s">
        <v>638</v>
      </c>
      <c r="BL63" s="51" t="s">
        <v>294</v>
      </c>
      <c r="BN63" s="51" t="s">
        <v>643</v>
      </c>
      <c r="BO63" s="51" t="s">
        <v>643</v>
      </c>
      <c r="BP63" s="51" t="s">
        <v>643</v>
      </c>
      <c r="BQ63" s="51" t="s">
        <v>643</v>
      </c>
      <c r="BR63" s="51" t="s">
        <v>643</v>
      </c>
      <c r="BS63" s="51" t="s">
        <v>643</v>
      </c>
      <c r="BT63" s="51" t="s">
        <v>294</v>
      </c>
      <c r="BU63" s="51" t="s">
        <v>294</v>
      </c>
      <c r="BV63" s="51" t="s">
        <v>294</v>
      </c>
      <c r="BW63" s="51" t="s">
        <v>294</v>
      </c>
      <c r="BX63" s="51" t="s">
        <v>294</v>
      </c>
      <c r="BY63" s="51" t="s">
        <v>294</v>
      </c>
      <c r="BZ63" s="51" t="s">
        <v>294</v>
      </c>
      <c r="CA63" s="51" t="s">
        <v>294</v>
      </c>
      <c r="CB63" s="51" t="s">
        <v>294</v>
      </c>
      <c r="CC63" s="51" t="s">
        <v>294</v>
      </c>
      <c r="CD63" s="51" t="s">
        <v>294</v>
      </c>
      <c r="CE63" s="51" t="s">
        <v>294</v>
      </c>
      <c r="CF63" s="51" t="s">
        <v>294</v>
      </c>
      <c r="CG63" s="51" t="s">
        <v>294</v>
      </c>
      <c r="CH63" s="51" t="s">
        <v>294</v>
      </c>
      <c r="CI63" s="51" t="s">
        <v>294</v>
      </c>
      <c r="CJ63" s="51" t="s">
        <v>294</v>
      </c>
      <c r="CK63" s="51" t="s">
        <v>294</v>
      </c>
      <c r="CL63" s="51" t="s">
        <v>294</v>
      </c>
      <c r="CM63" s="51" t="s">
        <v>294</v>
      </c>
      <c r="CN63" s="51" t="s">
        <v>294</v>
      </c>
      <c r="CO63" s="51" t="s">
        <v>294</v>
      </c>
      <c r="CP63" s="51" t="s">
        <v>643</v>
      </c>
      <c r="CR63" s="51" t="s">
        <v>294</v>
      </c>
      <c r="CS63" s="51" t="s">
        <v>294</v>
      </c>
      <c r="CT63" s="51" t="s">
        <v>294</v>
      </c>
      <c r="CU63" s="51" t="s">
        <v>643</v>
      </c>
      <c r="CV63" s="51" t="s">
        <v>643</v>
      </c>
      <c r="CW63" s="51" t="s">
        <v>643</v>
      </c>
      <c r="CY63" s="51" t="s">
        <v>294</v>
      </c>
      <c r="CZ63" s="51" t="s">
        <v>294</v>
      </c>
      <c r="DA63" s="51" t="s">
        <v>294</v>
      </c>
      <c r="DB63" s="51" t="s">
        <v>294</v>
      </c>
      <c r="DC63" s="51" t="s">
        <v>294</v>
      </c>
      <c r="DD63" s="51" t="s">
        <v>294</v>
      </c>
      <c r="DE63" s="51" t="s">
        <v>294</v>
      </c>
      <c r="DF63" s="51" t="s">
        <v>294</v>
      </c>
      <c r="DG63" s="51" t="s">
        <v>294</v>
      </c>
      <c r="DH63" s="51" t="s">
        <v>294</v>
      </c>
      <c r="DI63" s="51" t="s">
        <v>294</v>
      </c>
      <c r="DJ63" s="51" t="s">
        <v>294</v>
      </c>
      <c r="DK63" s="51" t="s">
        <v>294</v>
      </c>
      <c r="DL63" s="51" t="s">
        <v>294</v>
      </c>
      <c r="DM63" s="51" t="s">
        <v>294</v>
      </c>
      <c r="DN63" s="51" t="s">
        <v>294</v>
      </c>
      <c r="DO63" s="51" t="s">
        <v>294</v>
      </c>
      <c r="DP63" s="51" t="s">
        <v>294</v>
      </c>
      <c r="DQ63" s="51" t="s">
        <v>294</v>
      </c>
      <c r="DR63" s="51" t="s">
        <v>294</v>
      </c>
      <c r="DS63" s="51" t="s">
        <v>294</v>
      </c>
      <c r="DT63" s="51" t="s">
        <v>294</v>
      </c>
      <c r="DU63" s="51" t="s">
        <v>294</v>
      </c>
      <c r="DV63" s="51" t="s">
        <v>294</v>
      </c>
      <c r="DW63" s="51" t="s">
        <v>294</v>
      </c>
      <c r="DX63" s="51" t="s">
        <v>294</v>
      </c>
      <c r="DY63" s="51" t="s">
        <v>294</v>
      </c>
      <c r="DZ63" s="51" t="s">
        <v>294</v>
      </c>
      <c r="EA63" s="51" t="s">
        <v>294</v>
      </c>
      <c r="EB63" s="51" t="s">
        <v>294</v>
      </c>
      <c r="EC63" s="51" t="s">
        <v>294</v>
      </c>
      <c r="ED63" s="51" t="s">
        <v>294</v>
      </c>
      <c r="EE63" s="51" t="s">
        <v>294</v>
      </c>
      <c r="EF63" s="51" t="s">
        <v>643</v>
      </c>
      <c r="EG63" s="51" t="s">
        <v>643</v>
      </c>
      <c r="EH63" s="51" t="s">
        <v>643</v>
      </c>
      <c r="EI63" s="51" t="s">
        <v>643</v>
      </c>
      <c r="EJ63" s="51" t="s">
        <v>643</v>
      </c>
      <c r="EK63" s="51" t="s">
        <v>643</v>
      </c>
      <c r="EL63" s="51" t="s">
        <v>643</v>
      </c>
      <c r="EM63" s="51" t="s">
        <v>643</v>
      </c>
      <c r="EN63" s="51" t="s">
        <v>643</v>
      </c>
      <c r="EO63" s="51" t="s">
        <v>643</v>
      </c>
      <c r="EP63" s="51" t="s">
        <v>643</v>
      </c>
      <c r="EQ63" s="51" t="s">
        <v>643</v>
      </c>
      <c r="ER63" s="51" t="s">
        <v>643</v>
      </c>
      <c r="ES63" s="51" t="s">
        <v>294</v>
      </c>
      <c r="ET63" s="51" t="s">
        <v>294</v>
      </c>
      <c r="EU63" s="51" t="s">
        <v>294</v>
      </c>
      <c r="EV63" s="51" t="s">
        <v>294</v>
      </c>
      <c r="EW63" s="51" t="s">
        <v>294</v>
      </c>
      <c r="EX63" s="51" t="s">
        <v>294</v>
      </c>
      <c r="EY63" s="51" t="s">
        <v>294</v>
      </c>
      <c r="EZ63" s="51" t="s">
        <v>294</v>
      </c>
      <c r="FA63" s="51" t="s">
        <v>294</v>
      </c>
      <c r="FB63" s="51" t="s">
        <v>294</v>
      </c>
      <c r="FC63" s="51" t="s">
        <v>294</v>
      </c>
      <c r="FD63" s="51" t="s">
        <v>294</v>
      </c>
      <c r="FE63" s="51" t="s">
        <v>294</v>
      </c>
      <c r="FF63" s="51" t="s">
        <v>294</v>
      </c>
      <c r="FG63" s="51" t="s">
        <v>294</v>
      </c>
      <c r="FH63" s="51" t="s">
        <v>294</v>
      </c>
      <c r="FI63" s="51" t="s">
        <v>294</v>
      </c>
      <c r="FJ63" s="51" t="s">
        <v>294</v>
      </c>
      <c r="FK63" s="51" t="s">
        <v>294</v>
      </c>
      <c r="FL63" s="51" t="s">
        <v>294</v>
      </c>
      <c r="FM63" s="51" t="s">
        <v>294</v>
      </c>
      <c r="FN63" s="51" t="s">
        <v>294</v>
      </c>
      <c r="FO63" s="51" t="s">
        <v>294</v>
      </c>
      <c r="FP63" s="51" t="s">
        <v>294</v>
      </c>
      <c r="FQ63" s="51" t="s">
        <v>294</v>
      </c>
      <c r="FR63" s="51" t="s">
        <v>294</v>
      </c>
      <c r="FS63" s="51" t="s">
        <v>294</v>
      </c>
      <c r="FT63" s="51" t="s">
        <v>294</v>
      </c>
      <c r="FU63" s="51" t="s">
        <v>294</v>
      </c>
      <c r="FV63" s="51" t="s">
        <v>294</v>
      </c>
      <c r="FW63" s="51" t="s">
        <v>294</v>
      </c>
      <c r="FX63" s="51" t="s">
        <v>294</v>
      </c>
      <c r="FY63" s="51" t="s">
        <v>294</v>
      </c>
      <c r="FZ63" s="51" t="s">
        <v>294</v>
      </c>
      <c r="GA63" s="51" t="s">
        <v>294</v>
      </c>
      <c r="GB63" s="51" t="s">
        <v>294</v>
      </c>
      <c r="GC63" s="51" t="s">
        <v>294</v>
      </c>
      <c r="GD63" s="51" t="s">
        <v>294</v>
      </c>
      <c r="GE63" s="51" t="s">
        <v>294</v>
      </c>
      <c r="GF63" s="51" t="s">
        <v>294</v>
      </c>
      <c r="GG63" s="51" t="s">
        <v>294</v>
      </c>
      <c r="GH63" s="51" t="s">
        <v>294</v>
      </c>
      <c r="GI63" s="51" t="s">
        <v>294</v>
      </c>
      <c r="GJ63" s="51" t="s">
        <v>294</v>
      </c>
      <c r="GK63" s="51" t="s">
        <v>643</v>
      </c>
      <c r="GL63" s="51" t="s">
        <v>294</v>
      </c>
      <c r="GM63" s="51" t="s">
        <v>294</v>
      </c>
      <c r="GN63" s="51" t="s">
        <v>294</v>
      </c>
      <c r="GO63" s="51" t="s">
        <v>294</v>
      </c>
      <c r="GP63" s="51" t="s">
        <v>294</v>
      </c>
      <c r="GQ63" s="51" t="s">
        <v>294</v>
      </c>
      <c r="GR63" s="51" t="s">
        <v>294</v>
      </c>
      <c r="GS63" s="51" t="s">
        <v>294</v>
      </c>
      <c r="GT63" s="51" t="s">
        <v>294</v>
      </c>
      <c r="GU63" s="51" t="s">
        <v>643</v>
      </c>
      <c r="GV63" s="51" t="s">
        <v>643</v>
      </c>
      <c r="GW63" s="51" t="s">
        <v>643</v>
      </c>
      <c r="GX63" s="51" t="s">
        <v>643</v>
      </c>
      <c r="GY63" s="51" t="s">
        <v>643</v>
      </c>
      <c r="GZ63" s="51" t="s">
        <v>643</v>
      </c>
      <c r="HA63" s="51" t="s">
        <v>643</v>
      </c>
      <c r="HB63" s="51" t="s">
        <v>643</v>
      </c>
      <c r="HC63" s="51" t="s">
        <v>643</v>
      </c>
      <c r="HD63" s="51" t="s">
        <v>643</v>
      </c>
      <c r="HE63" s="51" t="s">
        <v>643</v>
      </c>
      <c r="HF63" s="51" t="s">
        <v>643</v>
      </c>
      <c r="HG63" s="51" t="s">
        <v>643</v>
      </c>
      <c r="HH63" s="51" t="s">
        <v>643</v>
      </c>
      <c r="HI63" s="51" t="s">
        <v>643</v>
      </c>
      <c r="HJ63" s="51" t="s">
        <v>643</v>
      </c>
      <c r="HK63" s="51" t="s">
        <v>643</v>
      </c>
      <c r="HL63" s="51" t="s">
        <v>643</v>
      </c>
      <c r="HM63" s="51" t="s">
        <v>643</v>
      </c>
      <c r="HN63" s="51" t="s">
        <v>643</v>
      </c>
      <c r="HO63" s="51" t="s">
        <v>643</v>
      </c>
      <c r="HP63" s="51" t="s">
        <v>643</v>
      </c>
      <c r="HQ63" s="51" t="s">
        <v>638</v>
      </c>
      <c r="HR63" s="51" t="s">
        <v>639</v>
      </c>
      <c r="HS63" s="51" t="s">
        <v>643</v>
      </c>
      <c r="HT63" s="51" t="s">
        <v>639</v>
      </c>
      <c r="HU63" s="51" t="s">
        <v>638</v>
      </c>
      <c r="HV63" s="51" t="s">
        <v>638</v>
      </c>
      <c r="HW63" s="51" t="s">
        <v>638</v>
      </c>
      <c r="HX63" s="51" t="s">
        <v>638</v>
      </c>
      <c r="HY63" s="51" t="s">
        <v>639</v>
      </c>
      <c r="HZ63" s="51" t="s">
        <v>639</v>
      </c>
      <c r="IA63" s="51" t="s">
        <v>639</v>
      </c>
      <c r="IB63" s="51" t="s">
        <v>639</v>
      </c>
      <c r="IC63" s="51" t="s">
        <v>638</v>
      </c>
      <c r="ID63" s="51" t="s">
        <v>639</v>
      </c>
      <c r="IE63" s="51" t="s">
        <v>2465</v>
      </c>
      <c r="IF63" s="51" t="s">
        <v>639</v>
      </c>
      <c r="IG63" s="51" t="s">
        <v>639</v>
      </c>
      <c r="IH63" s="51" t="s">
        <v>639</v>
      </c>
      <c r="II63" s="51" t="s">
        <v>639</v>
      </c>
      <c r="IJ63" s="51" t="s">
        <v>639</v>
      </c>
      <c r="IK63" s="51" t="s">
        <v>639</v>
      </c>
      <c r="IL63" s="51" t="s">
        <v>643</v>
      </c>
      <c r="IM63" s="51" t="s">
        <v>643</v>
      </c>
      <c r="IN63" s="51" t="s">
        <v>643</v>
      </c>
      <c r="IO63" s="51" t="s">
        <v>643</v>
      </c>
      <c r="IQ63" s="51" t="s">
        <v>639</v>
      </c>
      <c r="IR63" s="51" t="s">
        <v>638</v>
      </c>
      <c r="IS63" s="51" t="s">
        <v>638</v>
      </c>
      <c r="IT63" s="51" t="s">
        <v>638</v>
      </c>
      <c r="IU63" s="51" t="s">
        <v>638</v>
      </c>
      <c r="IV63" s="51" t="s">
        <v>639</v>
      </c>
      <c r="IW63" s="51" t="s">
        <v>730</v>
      </c>
      <c r="IX63" s="51" t="s">
        <v>2466</v>
      </c>
      <c r="IY63" s="51" t="s">
        <v>2467</v>
      </c>
      <c r="IZ63" s="51" t="s">
        <v>638</v>
      </c>
      <c r="JA63" s="51" t="s">
        <v>638</v>
      </c>
      <c r="JB63" s="51" t="s">
        <v>638</v>
      </c>
      <c r="JC63" s="51" t="s">
        <v>638</v>
      </c>
      <c r="JD63" s="51" t="s">
        <v>638</v>
      </c>
      <c r="JE63" s="51" t="s">
        <v>653</v>
      </c>
      <c r="JF63" s="51" t="s">
        <v>639</v>
      </c>
      <c r="JG63" s="51" t="s">
        <v>639</v>
      </c>
      <c r="JH63" s="51" t="s">
        <v>638</v>
      </c>
      <c r="JI63" s="51" t="s">
        <v>639</v>
      </c>
      <c r="JJ63" s="51" t="s">
        <v>638</v>
      </c>
      <c r="JK63" s="51" t="s">
        <v>643</v>
      </c>
      <c r="JL63" s="51" t="s">
        <v>643</v>
      </c>
      <c r="JM63" s="51" t="s">
        <v>643</v>
      </c>
      <c r="JN63" s="51" t="s">
        <v>643</v>
      </c>
      <c r="JO63" s="51" t="s">
        <v>643</v>
      </c>
      <c r="JP63" s="51" t="s">
        <v>643</v>
      </c>
      <c r="JQ63" s="51" t="s">
        <v>643</v>
      </c>
      <c r="JR63" s="51" t="s">
        <v>643</v>
      </c>
      <c r="JS63" s="51" t="s">
        <v>643</v>
      </c>
      <c r="JT63" s="51" t="s">
        <v>643</v>
      </c>
      <c r="JU63" s="51" t="s">
        <v>643</v>
      </c>
      <c r="JV63" s="51" t="s">
        <v>643</v>
      </c>
      <c r="JW63" s="51" t="s">
        <v>643</v>
      </c>
      <c r="JX63" s="51" t="s">
        <v>639</v>
      </c>
      <c r="JY63" s="51" t="s">
        <v>638</v>
      </c>
      <c r="JZ63" s="51" t="s">
        <v>638</v>
      </c>
      <c r="KA63" s="51" t="s">
        <v>638</v>
      </c>
      <c r="KB63" s="51" t="s">
        <v>639</v>
      </c>
      <c r="KC63" s="51" t="s">
        <v>1444</v>
      </c>
      <c r="KD63" s="51" t="s">
        <v>2468</v>
      </c>
      <c r="KE63" s="51" t="s">
        <v>639</v>
      </c>
      <c r="KF63" s="51" t="s">
        <v>2469</v>
      </c>
      <c r="KG63" s="51" t="s">
        <v>2470</v>
      </c>
      <c r="KH63" s="51" t="s">
        <v>2468</v>
      </c>
      <c r="KI63" s="51" t="s">
        <v>2471</v>
      </c>
      <c r="KJ63" s="51" t="s">
        <v>638</v>
      </c>
      <c r="KK63" s="51" t="s">
        <v>638</v>
      </c>
      <c r="KL63" s="51" t="s">
        <v>638</v>
      </c>
      <c r="KM63" s="51" t="s">
        <v>639</v>
      </c>
      <c r="KN63" s="51" t="s">
        <v>639</v>
      </c>
      <c r="KO63" s="51" t="s">
        <v>2472</v>
      </c>
      <c r="KP63" s="51" t="s">
        <v>2473</v>
      </c>
      <c r="KQ63" s="51" t="s">
        <v>2474</v>
      </c>
      <c r="KR63" s="51" t="s">
        <v>2475</v>
      </c>
      <c r="KS63" s="51" t="s">
        <v>639</v>
      </c>
      <c r="KT63" s="51" t="s">
        <v>2475</v>
      </c>
      <c r="KU63" s="51" t="s">
        <v>2476</v>
      </c>
      <c r="KV63" s="51" t="s">
        <v>2477</v>
      </c>
      <c r="KW63" s="51" t="s">
        <v>2478</v>
      </c>
      <c r="KX63" s="51" t="s">
        <v>643</v>
      </c>
      <c r="KY63" s="51" t="s">
        <v>643</v>
      </c>
      <c r="KZ63" s="51" t="s">
        <v>643</v>
      </c>
      <c r="LA63" s="51" t="s">
        <v>643</v>
      </c>
      <c r="LB63" s="51" t="s">
        <v>643</v>
      </c>
      <c r="LC63" s="51" t="s">
        <v>643</v>
      </c>
      <c r="LD63" s="51" t="s">
        <v>643</v>
      </c>
      <c r="LE63" s="51" t="s">
        <v>643</v>
      </c>
      <c r="LF63" s="51" t="s">
        <v>643</v>
      </c>
      <c r="LG63" s="51" t="s">
        <v>643</v>
      </c>
      <c r="LH63" s="51" t="s">
        <v>643</v>
      </c>
      <c r="LI63" s="51" t="s">
        <v>643</v>
      </c>
      <c r="LJ63" s="51" t="s">
        <v>643</v>
      </c>
      <c r="LK63" s="51" t="s">
        <v>638</v>
      </c>
      <c r="LL63" s="51" t="s">
        <v>638</v>
      </c>
      <c r="LM63" s="51" t="s">
        <v>638</v>
      </c>
      <c r="LN63" s="51" t="s">
        <v>638</v>
      </c>
      <c r="LO63" s="51" t="s">
        <v>638</v>
      </c>
      <c r="LP63" s="51" t="s">
        <v>643</v>
      </c>
      <c r="LQ63" s="51" t="s">
        <v>2479</v>
      </c>
      <c r="LR63" s="51" t="s">
        <v>638</v>
      </c>
      <c r="LS63" s="51" t="s">
        <v>638</v>
      </c>
      <c r="LT63" s="51" t="s">
        <v>638</v>
      </c>
      <c r="LU63" s="51" t="s">
        <v>638</v>
      </c>
      <c r="LV63" s="51" t="s">
        <v>639</v>
      </c>
      <c r="LW63" s="51" t="s">
        <v>638</v>
      </c>
      <c r="LX63" s="51" t="s">
        <v>643</v>
      </c>
      <c r="LY63" s="51" t="s">
        <v>2480</v>
      </c>
      <c r="LZ63" s="51" t="s">
        <v>703</v>
      </c>
      <c r="MA63" s="51" t="s">
        <v>638</v>
      </c>
      <c r="MB63" s="51" t="s">
        <v>639</v>
      </c>
      <c r="MC63" s="51" t="s">
        <v>639</v>
      </c>
      <c r="MD63" s="51" t="s">
        <v>639</v>
      </c>
      <c r="ME63" s="51" t="s">
        <v>639</v>
      </c>
      <c r="MF63" s="51" t="s">
        <v>639</v>
      </c>
      <c r="MG63" s="51" t="s">
        <v>869</v>
      </c>
      <c r="MH63" s="51" t="s">
        <v>638</v>
      </c>
      <c r="MI63" s="51" t="s">
        <v>639</v>
      </c>
      <c r="MJ63" s="51" t="s">
        <v>639</v>
      </c>
      <c r="MK63" s="51" t="s">
        <v>639</v>
      </c>
      <c r="ML63" s="51" t="s">
        <v>2481</v>
      </c>
      <c r="MM63" s="51" t="s">
        <v>639</v>
      </c>
      <c r="MN63" s="51" t="s">
        <v>639</v>
      </c>
      <c r="MO63" s="51" t="s">
        <v>638</v>
      </c>
      <c r="MP63" s="51" t="s">
        <v>639</v>
      </c>
      <c r="MQ63" s="51" t="s">
        <v>639</v>
      </c>
      <c r="MR63" s="51" t="s">
        <v>2358</v>
      </c>
      <c r="MS63" s="51" t="s">
        <v>294</v>
      </c>
      <c r="MT63" s="51" t="s">
        <v>638</v>
      </c>
      <c r="MU63" s="51" t="s">
        <v>638</v>
      </c>
      <c r="MV63" s="51" t="s">
        <v>638</v>
      </c>
      <c r="MW63" s="51" t="s">
        <v>638</v>
      </c>
      <c r="MX63" s="51" t="s">
        <v>639</v>
      </c>
      <c r="MY63" s="51" t="s">
        <v>832</v>
      </c>
      <c r="MZ63" s="51" t="s">
        <v>2482</v>
      </c>
      <c r="NA63" s="51" t="s">
        <v>643</v>
      </c>
      <c r="NB63" s="51" t="s">
        <v>643</v>
      </c>
      <c r="NC63" s="51" t="s">
        <v>643</v>
      </c>
      <c r="ND63" s="51" t="s">
        <v>638</v>
      </c>
      <c r="NE63" s="51" t="s">
        <v>639</v>
      </c>
      <c r="NF63" s="51" t="s">
        <v>639</v>
      </c>
      <c r="NG63" s="51" t="s">
        <v>639</v>
      </c>
      <c r="NH63" s="51" t="s">
        <v>639</v>
      </c>
      <c r="NI63" s="51" t="s">
        <v>639</v>
      </c>
      <c r="NJ63" s="51" t="s">
        <v>639</v>
      </c>
      <c r="NK63" s="51" t="s">
        <v>664</v>
      </c>
      <c r="NL63" s="51" t="str">
        <f>IF(OR(EXACT(Table1[[#This Row],[TR IPCC scenarios]],"Yes"), EXACT(Table1[[#This Row],[PR IPCC scenarios]],"Yes")),"Yes","No")</f>
        <v>Yes</v>
      </c>
      <c r="NM63" s="52" t="str">
        <f>IF(OR(EXACT(Table1[[#This Row],[TR NGFS scenarios]],"Yes"), EXACT(Table1[[#This Row],[PR NGFS scenarios]],"Yes")),"Yes","No")</f>
        <v>No</v>
      </c>
      <c r="NN63" s="51" t="str">
        <f>IF(OR(EXACT(Table1[[#This Row],[Geographic Coverage - Global (PR)]],"Yes"), EXACT(Table1[[#This Row],[Geographic Coverage - Global (TR)]],"Yes")),"Yes","No")</f>
        <v>Yes</v>
      </c>
      <c r="NO63" s="51" t="str">
        <f>IF(OR(EXACT(Table1[[#This Row],[Geographic Coverage - Europe (TR)]],"Yes"), EXACT(Table1[[#This Row],[Geographic Coverage - Europe (PR)]],"Yes")),"Yes","No")</f>
        <v>No</v>
      </c>
      <c r="NP63" s="51" t="str">
        <f>IF(OR(EXACT(Table1[[#This Row],[Geographic Coverage - APAC (TR)]],"Yes"), EXACT(Table1[[#This Row],[Geographic Coverage - APAC (PR)]],"Yes")),"Yes","No")</f>
        <v>No</v>
      </c>
      <c r="NQ63" s="51" t="str">
        <f>IF(OR(EXACT(Table1[[#This Row],[Geographic Coverage - Africa (TR)]],"Yes"), EXACT(Table1[[#This Row],[Geographic Coverage - Africa (PR)]],"Yes")),"Yes","No")</f>
        <v>No</v>
      </c>
      <c r="NR63" s="51" t="str">
        <f>IF(OR(EXACT(Table1[[#This Row],[Geographic Coverage - North America (TR)]],"Yes"), EXACT(Table1[[#This Row],[Geographic Coverage - North America (PR)]],"Yes")),"Yes","No")</f>
        <v>No</v>
      </c>
      <c r="NS63" s="51" t="str">
        <f>IF(OR(EXACT(Table1[[#This Row],[Geographic Coverage - North America (TR)]],"Yes"), EXACT(Table1[[#This Row],[Geographic Coverage - North America (PR)]],"Yes")),"Yes","No")</f>
        <v>No</v>
      </c>
      <c r="NT63" s="51" t="str">
        <f>IF(OR(EXACT(Table1[[#This Row],[Coverage of Asset Classes - Equities]],"Yes"), EXACT(Table1[[#This Row],[Coverage of Asset Classes - Equities (Physical Risks)]],"Yes")),"Yes","No")</f>
        <v>Yes</v>
      </c>
      <c r="NU63" s="51" t="str">
        <f>IF(OR(EXACT(Table1[[#This Row],[Coverage of Asset Classes - Mortgages]],"Yes"), EXACT(Table1[[#This Row],[Coverage of Asset Classes -Mortgages (Physical Risks)]],"Yes")),"Yes","No")</f>
        <v>Yes</v>
      </c>
      <c r="NV63" s="51" t="str">
        <f>IF(OR(EXACT(Table1[[#This Row],[Coverage of Asset Classes - Real Estate / Real Assets]],"Yes"), EXACT(Table1[[#This Row],[Coverage of Asset Classes - Real Estate / Real Assets (Physical Risks)]],"Yes")),"Yes","No")</f>
        <v>Yes</v>
      </c>
      <c r="NW63" s="51" t="str">
        <f>IF(OR(EXACT(Table1[[#This Row],[Coverage of Asset Classes - Bonds, government]],"Yes"), EXACT(Table1[[#This Row],[Coverage of Asset Classes - Bonds, government (Physical Risks)]],"Yes")),"Yes","No")</f>
        <v>No</v>
      </c>
      <c r="NX63" s="51" t="str">
        <f>IF(OR(EXACT(Table1[[#This Row],[Coverage of Asset Classes - Bonds, corporate]],"Yes"), EXACT(Table1[[#This Row],[Coverage of Asset Classes - Bonds, corporate (Physical Risks)]],"Yes")),"Yes","No")</f>
        <v>Yes</v>
      </c>
      <c r="NY63" s="51" t="str">
        <f>IF(OR(EXACT(Table1[[#This Row],[Coverage of Asset Classes - Commodities]],"Yes"), EXACT(Table1[[#This Row],[Coverage of Asset Classes - Commodities (Physical Risks)]],"Yes")),"Yes","No")</f>
        <v>No</v>
      </c>
      <c r="NZ63" s="51" t="s">
        <v>643</v>
      </c>
      <c r="OA63" s="51" t="s">
        <v>643</v>
      </c>
      <c r="OB63" s="51" t="s">
        <v>2483</v>
      </c>
    </row>
    <row r="64" spans="1:392" x14ac:dyDescent="0.25">
      <c r="MR64"/>
      <c r="MS64"/>
      <c r="MT64"/>
      <c r="MU64"/>
      <c r="MV64"/>
      <c r="MW64"/>
      <c r="MX64"/>
      <c r="MY64"/>
    </row>
    <row r="65" spans="133:363" x14ac:dyDescent="0.25">
      <c r="MR65"/>
      <c r="MS65"/>
      <c r="MT65"/>
      <c r="MU65"/>
      <c r="MV65"/>
      <c r="MW65"/>
      <c r="MX65"/>
      <c r="MY65"/>
    </row>
    <row r="66" spans="133:363" x14ac:dyDescent="0.25">
      <c r="MR66"/>
      <c r="MS66"/>
      <c r="MT66"/>
      <c r="MU66"/>
      <c r="MV66"/>
      <c r="MW66"/>
      <c r="MX66"/>
      <c r="MY66"/>
    </row>
    <row r="67" spans="133:363" x14ac:dyDescent="0.25">
      <c r="EC67" s="51"/>
      <c r="MR67"/>
      <c r="MS67"/>
      <c r="MT67"/>
      <c r="MU67"/>
      <c r="MV67"/>
      <c r="MW67"/>
      <c r="MX67"/>
      <c r="MY67"/>
    </row>
    <row r="68" spans="133:363" x14ac:dyDescent="0.25">
      <c r="MR68"/>
      <c r="MS68"/>
      <c r="MT68"/>
      <c r="MU68"/>
      <c r="MV68"/>
      <c r="MW68"/>
      <c r="MX68"/>
      <c r="MY68"/>
    </row>
    <row r="69" spans="133:363" x14ac:dyDescent="0.25">
      <c r="MR69"/>
      <c r="MS69"/>
      <c r="MT69"/>
      <c r="MU69"/>
      <c r="MV69"/>
      <c r="MW69"/>
      <c r="MX69"/>
      <c r="MY69"/>
    </row>
    <row r="80" spans="133:363" x14ac:dyDescent="0.25">
      <c r="GC80" t="s">
        <v>8</v>
      </c>
    </row>
  </sheetData>
  <mergeCells count="89">
    <mergeCell ref="R4:S4"/>
    <mergeCell ref="BH4:BL4"/>
    <mergeCell ref="BO4:BP4"/>
    <mergeCell ref="FT2:FV2"/>
    <mergeCell ref="NA2:NC2"/>
    <mergeCell ref="AE4:AF4"/>
    <mergeCell ref="AI4:AM4"/>
    <mergeCell ref="AE2:AP2"/>
    <mergeCell ref="AQ2:BB2"/>
    <mergeCell ref="AR4:BC4"/>
    <mergeCell ref="LK4:LP4"/>
    <mergeCell ref="LR4:LY4"/>
    <mergeCell ref="MA4:MF4"/>
    <mergeCell ref="FL2:FS4"/>
    <mergeCell ref="FW2:GC4"/>
    <mergeCell ref="GE2:GT2"/>
    <mergeCell ref="KR4:KT4"/>
    <mergeCell ref="KU4:KW4"/>
    <mergeCell ref="LK2:LX2"/>
    <mergeCell ref="IR4:IV4"/>
    <mergeCell ref="IZ4:JD4"/>
    <mergeCell ref="KD2:KW2"/>
    <mergeCell ref="IR3:IX3"/>
    <mergeCell ref="KD4:KH4"/>
    <mergeCell ref="KX4:LD4"/>
    <mergeCell ref="LE4:LJ4"/>
    <mergeCell ref="JK4:JW4"/>
    <mergeCell ref="MH4:ML4"/>
    <mergeCell ref="DQ4:DU4"/>
    <mergeCell ref="DW4:EE4"/>
    <mergeCell ref="GE4:GJ4"/>
    <mergeCell ref="GL4:GN4"/>
    <mergeCell ref="GO4:GT4"/>
    <mergeCell ref="HQ4:HT4"/>
    <mergeCell ref="LZ2:LZ4"/>
    <mergeCell ref="MA2:MK2"/>
    <mergeCell ref="JG4:JI4"/>
    <mergeCell ref="KJ4:KQ4"/>
    <mergeCell ref="EZ2:FE4"/>
    <mergeCell ref="FF2:FJ4"/>
    <mergeCell ref="IR2:IX2"/>
    <mergeCell ref="IY2:IY4"/>
    <mergeCell ref="IZ2:JI2"/>
    <mergeCell ref="NZ1:OB1"/>
    <mergeCell ref="BT2:CY2"/>
    <mergeCell ref="CZ2:DF2"/>
    <mergeCell ref="DG2:DG4"/>
    <mergeCell ref="DH2:DN4"/>
    <mergeCell ref="DP2:DP4"/>
    <mergeCell ref="DQ2:EE2"/>
    <mergeCell ref="ES2:EW4"/>
    <mergeCell ref="HQ2:IQ2"/>
    <mergeCell ref="HU4:ID4"/>
    <mergeCell ref="BT1:GT1"/>
    <mergeCell ref="HQ1:NK1"/>
    <mergeCell ref="MM2:MR4"/>
    <mergeCell ref="MS2:MY4"/>
    <mergeCell ref="ND2:NK4"/>
    <mergeCell ref="BT4:BZ4"/>
    <mergeCell ref="GU4:HA4"/>
    <mergeCell ref="HB4:HG4"/>
    <mergeCell ref="HH4:HJ4"/>
    <mergeCell ref="HK4:HP4"/>
    <mergeCell ref="HH1:HP2"/>
    <mergeCell ref="EF4:ER4"/>
    <mergeCell ref="AG4:AH4"/>
    <mergeCell ref="T2:AA2"/>
    <mergeCell ref="T4:U4"/>
    <mergeCell ref="V4:Z4"/>
    <mergeCell ref="BD4:BE4"/>
    <mergeCell ref="BR4:BS4"/>
    <mergeCell ref="CA4:CI4"/>
    <mergeCell ref="CZ4:DD4"/>
    <mergeCell ref="IL3:IO3"/>
    <mergeCell ref="JK3:JW3"/>
    <mergeCell ref="KX3:LJ3"/>
    <mergeCell ref="J3:Q3"/>
    <mergeCell ref="J4:Q4"/>
    <mergeCell ref="JX2:KC4"/>
    <mergeCell ref="CU3:CW3"/>
    <mergeCell ref="IF4:IL4"/>
    <mergeCell ref="IM4:IO4"/>
    <mergeCell ref="CJ4:CP4"/>
    <mergeCell ref="I2:Q2"/>
    <mergeCell ref="T3:AA3"/>
    <mergeCell ref="AG3:AH3"/>
    <mergeCell ref="CR4:CW4"/>
    <mergeCell ref="EF3:ER3"/>
    <mergeCell ref="GU3:HP3"/>
  </mergeCells>
  <phoneticPr fontId="9" type="noConversion"/>
  <conditionalFormatting sqref="J3:Q5">
    <cfRule type="containsText" dxfId="377" priority="80" operator="containsText" text="TBD">
      <formula>NOT(ISERROR(SEARCH("TBD",J3)))</formula>
    </cfRule>
  </conditionalFormatting>
  <conditionalFormatting sqref="T3">
    <cfRule type="containsText" dxfId="376" priority="81" operator="containsText" text="TBD">
      <formula>NOT(ISERROR(SEARCH("TBD",T3)))</formula>
    </cfRule>
  </conditionalFormatting>
  <hyperlinks>
    <hyperlink ref="G61" r:id="rId1" xr:uid="{00000000-0004-0000-0000-000000000000}"/>
    <hyperlink ref="G55" r:id="rId2" display="mailto:n.kroener@southpole.com" xr:uid="{00000000-0004-0000-0000-000001000000}"/>
    <hyperlink ref="G43" r:id="rId3" xr:uid="{00000000-0004-0000-0000-000003000000}"/>
    <hyperlink ref="G51:G53" r:id="rId4" display="Nigel.McKeverne@morningstar.com" xr:uid="{00000000-0004-0000-0000-000004000000}"/>
    <hyperlink ref="G37" r:id="rId5" xr:uid="{00000000-0004-0000-0000-000006000000}"/>
    <hyperlink ref="G24" r:id="rId6" xr:uid="{00000000-0004-0000-0000-000008000000}"/>
    <hyperlink ref="G13" r:id="rId7" xr:uid="{00000000-0004-0000-0000-00000A000000}"/>
    <hyperlink ref="G7" r:id="rId8" xr:uid="{00000000-0004-0000-0000-000030000000}"/>
    <hyperlink ref="G11" r:id="rId9" xr:uid="{00000000-0004-0000-0000-000031000000}"/>
    <hyperlink ref="G6" r:id="rId10" xr:uid="{00000000-0004-0000-0000-000034000000}"/>
    <hyperlink ref="G45" r:id="rId11" xr:uid="{E51AD63C-9F73-408A-9559-983210A26688}"/>
    <hyperlink ref="G46" r:id="rId12" xr:uid="{CE212E0C-94E8-45FF-BE42-71EB61C87718}"/>
    <hyperlink ref="G28" r:id="rId13" xr:uid="{C0D0480A-53D4-4497-A87D-D566B3EB98BE}"/>
    <hyperlink ref="G25" r:id="rId14" xr:uid="{A34D9A7B-9ECB-4C56-B9EA-D966DF6060F4}"/>
    <hyperlink ref="BG50" r:id="rId15" xr:uid="{44F53BF7-B693-43E1-9126-966FA0D1E2F1}"/>
    <hyperlink ref="GK50" r:id="rId16" xr:uid="{4EC629D4-E7DF-496F-B18E-1EE2E324672B}"/>
    <hyperlink ref="GF50" r:id="rId17" display="https://acrobat.adobe.com/link/review?uri=urn:aaid:scds:US:ed8e9673-0dd0-34cf-ab54-a06abca32941" xr:uid="{D890FD42-FADE-4A83-97AA-AD327B6732DD}"/>
    <hyperlink ref="G62" r:id="rId18" xr:uid="{D036F912-8997-48CD-808D-06A4C7DDDC05}"/>
    <hyperlink ref="E39" r:id="rId19" xr:uid="{5C65438A-8367-584E-A0B9-2CF2BCF62CB4}"/>
    <hyperlink ref="G39" r:id="rId20" xr:uid="{3399CAAE-EA3A-134A-B73A-9B394649F7C6}"/>
    <hyperlink ref="E44" r:id="rId21" xr:uid="{1F820932-1CB0-1D41-9F1E-7CEF6A0243AA}"/>
    <hyperlink ref="G53" r:id="rId22" display="Nigel.McKeverne@morningstar.com" xr:uid="{13F4FA0E-2BD2-6C4C-ABF0-E29F4E9BE775}"/>
    <hyperlink ref="E49" r:id="rId23" xr:uid="{EAD3B266-7DC5-344A-BBA2-1BFE238D5EDA}"/>
    <hyperlink ref="E38" r:id="rId24" xr:uid="{EF66D547-6AE2-D546-B19B-5A8886A2743A}"/>
    <hyperlink ref="E27" r:id="rId25" xr:uid="{F6133E0B-6FFF-D349-9F0C-83C2DE7B7042}"/>
    <hyperlink ref="E17" r:id="rId26" xr:uid="{595FFAB9-D634-AC48-B63F-5D2FA8027FBA}"/>
    <hyperlink ref="E8" r:id="rId27" xr:uid="{95FE78F7-35E1-904E-B695-35E5870B9164}"/>
    <hyperlink ref="E43" r:id="rId28" xr:uid="{782BC7A6-E03C-6447-96E7-26265E5147D5}"/>
    <hyperlink ref="E48" r:id="rId29" xr:uid="{8C6F7CBC-7313-6747-B439-6D60BB2403E9}"/>
    <hyperlink ref="E21" r:id="rId30" xr:uid="{12399873-E092-8D4A-AED9-79745E57B50E}"/>
    <hyperlink ref="E37" r:id="rId31" xr:uid="{E3EA460D-4C24-4D4B-8412-6FF9FC3AC644}"/>
    <hyperlink ref="E41" r:id="rId32" xr:uid="{C19FAE8E-4731-F249-9308-8E87C1C372EE}"/>
    <hyperlink ref="E40" r:id="rId33" xr:uid="{8C64A0DB-806B-3A4F-917F-05B14EC97533}"/>
    <hyperlink ref="E19" r:id="rId34" xr:uid="{7BB1CF32-32C0-F241-ABB0-A86BDF099660}"/>
    <hyperlink ref="E52" r:id="rId35" xr:uid="{7BD75B21-1280-1340-8D6A-A810D512F261}"/>
    <hyperlink ref="G52" r:id="rId36" display="benjamin.biset@sapfioneer.com" xr:uid="{CF891817-698D-CF40-B244-F2AA9C19C226}"/>
    <hyperlink ref="G29" r:id="rId37" xr:uid="{A98EB702-0376-49A1-8630-E5B4DCFD603A}"/>
    <hyperlink ref="G30" r:id="rId38" xr:uid="{CB0C3D0D-3E3A-4685-931A-91A23BAFCEB2}"/>
  </hyperlinks>
  <pageMargins left="0.7" right="0.7" top="0.75" bottom="0.75" header="0.3" footer="0.3"/>
  <pageSetup paperSize="9" orientation="portrait" r:id="rId39"/>
  <tableParts count="1">
    <tablePart r:id="rId4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38E-C07C-4B08-9B57-8C369DAF06AF}">
  <dimension ref="A1:S27"/>
  <sheetViews>
    <sheetView zoomScale="115" zoomScaleNormal="115" workbookViewId="0">
      <pane ySplit="1" topLeftCell="A14" activePane="bottomLeft" state="frozen"/>
      <selection pane="bottomLeft" activeCell="H15" sqref="H15"/>
    </sheetView>
  </sheetViews>
  <sheetFormatPr defaultColWidth="29.140625" defaultRowHeight="14.25" x14ac:dyDescent="0.25"/>
  <cols>
    <col min="1" max="1" width="6" style="111" customWidth="1"/>
    <col min="2" max="2" width="25.140625" style="111" bestFit="1" customWidth="1"/>
    <col min="3" max="3" width="44.85546875" style="111" bestFit="1" customWidth="1"/>
    <col min="4" max="4" width="18.42578125" style="111" bestFit="1" customWidth="1"/>
    <col min="5" max="5" width="18.42578125" style="111" customWidth="1"/>
    <col min="6" max="6" width="54.5703125" style="111" customWidth="1"/>
    <col min="7" max="7" width="48.85546875" style="111" bestFit="1" customWidth="1"/>
    <col min="8" max="8" width="68.140625" style="111" bestFit="1" customWidth="1"/>
    <col min="9" max="9" width="47.5703125" style="111" customWidth="1"/>
    <col min="10" max="10" width="47.5703125" style="111" bestFit="1" customWidth="1"/>
    <col min="11" max="11" width="75.85546875" style="111" bestFit="1" customWidth="1"/>
    <col min="12" max="12" width="46.140625" style="111" bestFit="1" customWidth="1"/>
    <col min="13" max="13" width="47.5703125" style="111" bestFit="1" customWidth="1"/>
    <col min="14" max="14" width="48.140625" style="111" bestFit="1" customWidth="1"/>
    <col min="15" max="15" width="46.140625" style="111" bestFit="1" customWidth="1"/>
    <col min="16" max="16" width="47.5703125" style="111" bestFit="1" customWidth="1"/>
    <col min="17" max="17" width="48.5703125" style="111" bestFit="1" customWidth="1"/>
    <col min="18" max="18" width="54.85546875" style="111" bestFit="1" customWidth="1"/>
    <col min="19" max="19" width="45.85546875" style="111" bestFit="1" customWidth="1"/>
    <col min="20" max="16384" width="29.140625" style="111"/>
  </cols>
  <sheetData>
    <row r="1" spans="1:19" s="53" customFormat="1" ht="100.5" x14ac:dyDescent="0.25">
      <c r="A1" s="109" t="s">
        <v>2491</v>
      </c>
      <c r="B1" s="110" t="s">
        <v>16</v>
      </c>
      <c r="C1" s="109" t="s">
        <v>2492</v>
      </c>
      <c r="D1" s="110" t="s">
        <v>2493</v>
      </c>
      <c r="E1" s="110" t="s">
        <v>2494</v>
      </c>
      <c r="F1" s="109" t="s">
        <v>2495</v>
      </c>
      <c r="G1" s="110" t="s">
        <v>2496</v>
      </c>
      <c r="H1" s="110" t="s">
        <v>2497</v>
      </c>
      <c r="I1" s="109" t="s">
        <v>2498</v>
      </c>
      <c r="J1" s="110" t="s">
        <v>2496</v>
      </c>
      <c r="K1" s="110" t="s">
        <v>2497</v>
      </c>
      <c r="L1" s="109" t="s">
        <v>2499</v>
      </c>
      <c r="M1" s="110" t="s">
        <v>2496</v>
      </c>
      <c r="N1" s="110" t="s">
        <v>2497</v>
      </c>
      <c r="O1" s="109" t="s">
        <v>2500</v>
      </c>
      <c r="P1" s="110" t="s">
        <v>2496</v>
      </c>
      <c r="Q1" s="110" t="s">
        <v>2497</v>
      </c>
      <c r="R1" s="110" t="s">
        <v>2501</v>
      </c>
      <c r="S1" s="110" t="s">
        <v>2502</v>
      </c>
    </row>
    <row r="2" spans="1:19" ht="409.5" x14ac:dyDescent="0.25">
      <c r="A2" s="111">
        <f t="shared" ref="A2:A27" si="0">ROW()-1</f>
        <v>1</v>
      </c>
      <c r="B2" s="112" t="s">
        <v>688</v>
      </c>
      <c r="C2" s="112" t="s">
        <v>2503</v>
      </c>
      <c r="D2" s="111" t="s">
        <v>2504</v>
      </c>
      <c r="E2" s="112" t="s">
        <v>2505</v>
      </c>
      <c r="F2" s="112" t="s">
        <v>2506</v>
      </c>
      <c r="G2" s="112" t="s">
        <v>294</v>
      </c>
      <c r="H2" s="111" t="s">
        <v>2507</v>
      </c>
      <c r="I2" s="112" t="s">
        <v>2508</v>
      </c>
      <c r="J2" s="112" t="s">
        <v>294</v>
      </c>
      <c r="K2" s="112" t="s">
        <v>2509</v>
      </c>
      <c r="L2" s="112" t="s">
        <v>2510</v>
      </c>
      <c r="M2" s="112" t="s">
        <v>294</v>
      </c>
      <c r="N2" s="112" t="s">
        <v>2511</v>
      </c>
      <c r="O2" s="112" t="s">
        <v>2512</v>
      </c>
      <c r="P2" s="111" t="s">
        <v>294</v>
      </c>
      <c r="Q2" s="112" t="s">
        <v>294</v>
      </c>
      <c r="R2" s="112" t="s">
        <v>2513</v>
      </c>
      <c r="S2" s="112" t="s">
        <v>2514</v>
      </c>
    </row>
    <row r="3" spans="1:19" ht="409.5" x14ac:dyDescent="0.25">
      <c r="A3" s="111">
        <f t="shared" si="0"/>
        <v>2</v>
      </c>
      <c r="B3" s="112" t="s">
        <v>688</v>
      </c>
      <c r="C3" s="112" t="s">
        <v>2503</v>
      </c>
      <c r="D3" s="111" t="s">
        <v>2515</v>
      </c>
      <c r="E3" s="112" t="s">
        <v>2505</v>
      </c>
      <c r="F3" s="112" t="s">
        <v>2516</v>
      </c>
      <c r="G3" s="112" t="s">
        <v>294</v>
      </c>
      <c r="H3" s="111" t="s">
        <v>2507</v>
      </c>
      <c r="I3" s="112" t="s">
        <v>2517</v>
      </c>
      <c r="J3" s="112" t="s">
        <v>294</v>
      </c>
      <c r="K3" s="112" t="s">
        <v>2509</v>
      </c>
      <c r="L3" s="112" t="s">
        <v>2518</v>
      </c>
      <c r="M3" s="112" t="s">
        <v>294</v>
      </c>
      <c r="N3" s="112" t="s">
        <v>2519</v>
      </c>
      <c r="O3" s="112" t="s">
        <v>2512</v>
      </c>
      <c r="P3" s="111" t="s">
        <v>294</v>
      </c>
      <c r="Q3" s="112" t="s">
        <v>294</v>
      </c>
      <c r="R3" s="112" t="s">
        <v>2513</v>
      </c>
      <c r="S3" s="112" t="s">
        <v>2514</v>
      </c>
    </row>
    <row r="4" spans="1:19" ht="409.5" x14ac:dyDescent="0.25">
      <c r="A4" s="111">
        <f t="shared" si="0"/>
        <v>3</v>
      </c>
      <c r="B4" s="111" t="s">
        <v>36</v>
      </c>
      <c r="C4" s="112" t="s">
        <v>2503</v>
      </c>
      <c r="D4" s="112" t="s">
        <v>2520</v>
      </c>
      <c r="E4" s="112" t="s">
        <v>2505</v>
      </c>
      <c r="F4" s="113" t="s">
        <v>2521</v>
      </c>
      <c r="G4" s="111" t="s">
        <v>2522</v>
      </c>
      <c r="H4" s="111" t="s">
        <v>2523</v>
      </c>
      <c r="I4" s="111" t="s">
        <v>2524</v>
      </c>
      <c r="J4" s="111" t="s">
        <v>294</v>
      </c>
      <c r="K4" s="111" t="s">
        <v>294</v>
      </c>
      <c r="L4" s="111" t="s">
        <v>2525</v>
      </c>
      <c r="M4" s="114" t="s">
        <v>2526</v>
      </c>
      <c r="N4" s="115" t="s">
        <v>2527</v>
      </c>
      <c r="O4" s="111" t="s">
        <v>294</v>
      </c>
      <c r="P4" s="111" t="s">
        <v>294</v>
      </c>
      <c r="Q4" s="111" t="s">
        <v>294</v>
      </c>
      <c r="R4" s="111" t="s">
        <v>2528</v>
      </c>
      <c r="S4" s="111" t="s">
        <v>294</v>
      </c>
    </row>
    <row r="5" spans="1:19" s="112" customFormat="1" ht="370.5" x14ac:dyDescent="0.25">
      <c r="A5" s="111">
        <f t="shared" si="0"/>
        <v>4</v>
      </c>
      <c r="B5" s="111" t="s">
        <v>2529</v>
      </c>
      <c r="C5" s="112" t="s">
        <v>2503</v>
      </c>
      <c r="D5" s="111" t="s">
        <v>2515</v>
      </c>
      <c r="E5" s="112" t="s">
        <v>2505</v>
      </c>
      <c r="F5" s="111" t="s">
        <v>2530</v>
      </c>
      <c r="G5" s="111" t="s">
        <v>2531</v>
      </c>
      <c r="H5" s="111" t="s">
        <v>985</v>
      </c>
      <c r="I5" s="111" t="s">
        <v>294</v>
      </c>
      <c r="J5" s="111" t="s">
        <v>2532</v>
      </c>
      <c r="K5" s="111" t="s">
        <v>2533</v>
      </c>
      <c r="L5" s="111" t="s">
        <v>2534</v>
      </c>
      <c r="M5" s="111" t="s">
        <v>2535</v>
      </c>
      <c r="N5" s="111" t="s">
        <v>2536</v>
      </c>
      <c r="O5" s="111" t="s">
        <v>294</v>
      </c>
      <c r="P5" s="111" t="s">
        <v>294</v>
      </c>
      <c r="Q5" s="111" t="s">
        <v>294</v>
      </c>
      <c r="R5" s="111" t="s">
        <v>2537</v>
      </c>
      <c r="S5" s="111" t="s">
        <v>2538</v>
      </c>
    </row>
    <row r="6" spans="1:19" ht="213.75" x14ac:dyDescent="0.25">
      <c r="A6" s="111">
        <f t="shared" si="0"/>
        <v>5</v>
      </c>
      <c r="B6" s="111" t="s">
        <v>2539</v>
      </c>
      <c r="C6" s="111" t="s">
        <v>2540</v>
      </c>
      <c r="D6" s="111" t="s">
        <v>2504</v>
      </c>
      <c r="E6" s="112" t="s">
        <v>2505</v>
      </c>
      <c r="F6" s="111" t="s">
        <v>2541</v>
      </c>
      <c r="G6" s="111" t="s">
        <v>2542</v>
      </c>
      <c r="H6" s="111" t="s">
        <v>2543</v>
      </c>
      <c r="I6" s="111" t="s">
        <v>2544</v>
      </c>
      <c r="J6" s="111" t="s">
        <v>2545</v>
      </c>
      <c r="K6" s="111" t="s">
        <v>2546</v>
      </c>
      <c r="L6" s="111" t="s">
        <v>2547</v>
      </c>
      <c r="M6" s="111" t="s">
        <v>2548</v>
      </c>
      <c r="N6" s="111" t="s">
        <v>2549</v>
      </c>
      <c r="O6" s="111" t="s">
        <v>294</v>
      </c>
      <c r="P6" s="111" t="s">
        <v>294</v>
      </c>
      <c r="Q6" s="111" t="s">
        <v>294</v>
      </c>
      <c r="R6" s="111" t="s">
        <v>2550</v>
      </c>
      <c r="S6" s="111" t="s">
        <v>2551</v>
      </c>
    </row>
    <row r="7" spans="1:19" ht="213.75" x14ac:dyDescent="0.25">
      <c r="A7" s="111">
        <f t="shared" si="0"/>
        <v>6</v>
      </c>
      <c r="B7" s="111" t="s">
        <v>2539</v>
      </c>
      <c r="C7" s="111" t="s">
        <v>2540</v>
      </c>
      <c r="D7" s="111" t="s">
        <v>2515</v>
      </c>
      <c r="E7" s="112" t="s">
        <v>2505</v>
      </c>
      <c r="F7" s="111" t="s">
        <v>2552</v>
      </c>
      <c r="G7" s="111" t="s">
        <v>2542</v>
      </c>
      <c r="H7" s="111" t="s">
        <v>2543</v>
      </c>
      <c r="I7" s="111" t="s">
        <v>2553</v>
      </c>
      <c r="J7" s="111" t="s">
        <v>2545</v>
      </c>
      <c r="K7" s="111" t="s">
        <v>2546</v>
      </c>
      <c r="L7" s="111" t="s">
        <v>2554</v>
      </c>
      <c r="M7" s="111" t="s">
        <v>2548</v>
      </c>
      <c r="N7" s="111" t="s">
        <v>2549</v>
      </c>
      <c r="O7" s="111" t="s">
        <v>294</v>
      </c>
      <c r="P7" s="111" t="s">
        <v>294</v>
      </c>
      <c r="Q7" s="111" t="s">
        <v>294</v>
      </c>
      <c r="R7" s="111" t="s">
        <v>2550</v>
      </c>
      <c r="S7" s="111" t="s">
        <v>2551</v>
      </c>
    </row>
    <row r="8" spans="1:19" ht="342" x14ac:dyDescent="0.25">
      <c r="A8" s="111">
        <f t="shared" si="0"/>
        <v>7</v>
      </c>
      <c r="B8" s="111" t="s">
        <v>72</v>
      </c>
      <c r="C8" s="111" t="s">
        <v>2555</v>
      </c>
      <c r="D8" s="111" t="s">
        <v>2504</v>
      </c>
      <c r="E8" s="112" t="s">
        <v>2505</v>
      </c>
      <c r="F8" s="111" t="s">
        <v>2556</v>
      </c>
      <c r="G8" s="116" t="s">
        <v>2557</v>
      </c>
      <c r="H8" s="111" t="s">
        <v>2558</v>
      </c>
      <c r="I8" s="111" t="s">
        <v>2559</v>
      </c>
      <c r="J8" s="116" t="s">
        <v>2560</v>
      </c>
      <c r="K8" s="111" t="s">
        <v>2561</v>
      </c>
      <c r="L8" s="111" t="s">
        <v>2562</v>
      </c>
      <c r="M8" s="116" t="s">
        <v>2563</v>
      </c>
      <c r="N8" s="111" t="s">
        <v>2564</v>
      </c>
      <c r="O8" s="111" t="s">
        <v>294</v>
      </c>
      <c r="P8" s="111" t="s">
        <v>294</v>
      </c>
      <c r="Q8" s="111" t="s">
        <v>294</v>
      </c>
      <c r="R8" s="111" t="s">
        <v>294</v>
      </c>
      <c r="S8" s="111" t="s">
        <v>294</v>
      </c>
    </row>
    <row r="9" spans="1:19" ht="342" x14ac:dyDescent="0.25">
      <c r="A9" s="111">
        <f t="shared" si="0"/>
        <v>8</v>
      </c>
      <c r="B9" s="111" t="s">
        <v>72</v>
      </c>
      <c r="C9" s="111" t="s">
        <v>2555</v>
      </c>
      <c r="D9" s="111" t="s">
        <v>2515</v>
      </c>
      <c r="E9" s="112" t="s">
        <v>2505</v>
      </c>
      <c r="F9" s="111" t="s">
        <v>2565</v>
      </c>
      <c r="G9" s="116" t="s">
        <v>2557</v>
      </c>
      <c r="H9" s="111" t="s">
        <v>2558</v>
      </c>
      <c r="I9" s="111" t="s">
        <v>2566</v>
      </c>
      <c r="J9" s="116" t="s">
        <v>2560</v>
      </c>
      <c r="K9" s="111" t="s">
        <v>2561</v>
      </c>
      <c r="L9" s="111" t="s">
        <v>2567</v>
      </c>
      <c r="M9" s="116" t="s">
        <v>2563</v>
      </c>
      <c r="N9" s="111" t="s">
        <v>2564</v>
      </c>
      <c r="O9" s="111" t="s">
        <v>294</v>
      </c>
      <c r="P9" s="111" t="s">
        <v>294</v>
      </c>
      <c r="Q9" s="111" t="s">
        <v>294</v>
      </c>
      <c r="R9" s="111" t="s">
        <v>294</v>
      </c>
      <c r="S9" s="111" t="s">
        <v>294</v>
      </c>
    </row>
    <row r="10" spans="1:19" ht="409.5" x14ac:dyDescent="0.25">
      <c r="A10" s="111">
        <f t="shared" si="0"/>
        <v>9</v>
      </c>
      <c r="B10" s="117" t="s">
        <v>95</v>
      </c>
      <c r="C10" s="112" t="s">
        <v>2503</v>
      </c>
      <c r="D10" s="111" t="s">
        <v>2504</v>
      </c>
      <c r="E10" s="112" t="s">
        <v>2505</v>
      </c>
      <c r="F10" s="111" t="s">
        <v>2568</v>
      </c>
      <c r="G10" s="111" t="s">
        <v>2569</v>
      </c>
      <c r="H10" s="111" t="s">
        <v>2570</v>
      </c>
      <c r="I10" s="117" t="s">
        <v>2571</v>
      </c>
      <c r="J10" s="117" t="s">
        <v>2572</v>
      </c>
      <c r="K10" s="111" t="s">
        <v>2573</v>
      </c>
      <c r="L10" s="111" t="s">
        <v>2574</v>
      </c>
      <c r="M10" s="111" t="s">
        <v>2575</v>
      </c>
      <c r="N10" s="111" t="s">
        <v>2576</v>
      </c>
      <c r="O10" s="111" t="s">
        <v>2577</v>
      </c>
      <c r="P10" s="111" t="s">
        <v>2578</v>
      </c>
      <c r="Q10" s="111" t="s">
        <v>2579</v>
      </c>
      <c r="R10" s="111" t="s">
        <v>639</v>
      </c>
      <c r="S10" s="111" t="s">
        <v>2580</v>
      </c>
    </row>
    <row r="11" spans="1:19" ht="409.5" x14ac:dyDescent="0.25">
      <c r="A11" s="111">
        <f t="shared" si="0"/>
        <v>10</v>
      </c>
      <c r="B11" s="117" t="s">
        <v>95</v>
      </c>
      <c r="C11" s="112" t="s">
        <v>2503</v>
      </c>
      <c r="D11" s="111" t="s">
        <v>2515</v>
      </c>
      <c r="E11" s="112" t="s">
        <v>2505</v>
      </c>
      <c r="F11" s="111" t="s">
        <v>2581</v>
      </c>
      <c r="G11" s="111" t="s">
        <v>2582</v>
      </c>
      <c r="H11" s="111" t="s">
        <v>2570</v>
      </c>
      <c r="I11" s="117" t="s">
        <v>2583</v>
      </c>
      <c r="J11" s="117" t="s">
        <v>2572</v>
      </c>
      <c r="K11" s="111" t="s">
        <v>2573</v>
      </c>
      <c r="L11" s="111" t="s">
        <v>2584</v>
      </c>
      <c r="M11" s="111" t="s">
        <v>2575</v>
      </c>
      <c r="N11" s="111" t="s">
        <v>2576</v>
      </c>
      <c r="O11" s="111" t="s">
        <v>2585</v>
      </c>
      <c r="P11" s="111" t="s">
        <v>2578</v>
      </c>
      <c r="Q11" s="111" t="s">
        <v>2579</v>
      </c>
      <c r="R11" s="111" t="s">
        <v>639</v>
      </c>
      <c r="S11" s="111" t="s">
        <v>2580</v>
      </c>
    </row>
    <row r="12" spans="1:19" ht="409.5" x14ac:dyDescent="0.25">
      <c r="A12" s="111">
        <f t="shared" si="0"/>
        <v>11</v>
      </c>
      <c r="B12" s="111" t="s">
        <v>109</v>
      </c>
      <c r="C12" s="111" t="s">
        <v>2586</v>
      </c>
      <c r="D12" s="111" t="s">
        <v>2504</v>
      </c>
      <c r="E12" s="112" t="s">
        <v>2505</v>
      </c>
      <c r="F12" s="118" t="s">
        <v>2587</v>
      </c>
      <c r="G12" s="111" t="s">
        <v>767</v>
      </c>
      <c r="H12" s="111" t="s">
        <v>2588</v>
      </c>
      <c r="I12" s="111" t="s">
        <v>2589</v>
      </c>
      <c r="J12" s="111" t="s">
        <v>2590</v>
      </c>
      <c r="K12" s="111" t="s">
        <v>2591</v>
      </c>
      <c r="L12" s="111" t="s">
        <v>2592</v>
      </c>
      <c r="M12" s="111" t="s">
        <v>2593</v>
      </c>
      <c r="N12" s="111" t="s">
        <v>2594</v>
      </c>
      <c r="O12" s="111" t="s">
        <v>2595</v>
      </c>
      <c r="P12" s="111" t="s">
        <v>2596</v>
      </c>
      <c r="Q12" s="111" t="s">
        <v>2597</v>
      </c>
      <c r="R12" s="111" t="s">
        <v>2598</v>
      </c>
      <c r="S12" s="111" t="s">
        <v>2599</v>
      </c>
    </row>
    <row r="13" spans="1:19" ht="409.5" x14ac:dyDescent="0.25">
      <c r="A13" s="111">
        <f t="shared" si="0"/>
        <v>12</v>
      </c>
      <c r="B13" s="111" t="s">
        <v>109</v>
      </c>
      <c r="C13" s="111" t="s">
        <v>2586</v>
      </c>
      <c r="D13" s="111" t="s">
        <v>2515</v>
      </c>
      <c r="E13" s="112" t="s">
        <v>2505</v>
      </c>
      <c r="F13" s="118" t="s">
        <v>2587</v>
      </c>
      <c r="G13" s="111" t="s">
        <v>767</v>
      </c>
      <c r="H13" s="111" t="s">
        <v>2588</v>
      </c>
      <c r="I13" s="111" t="s">
        <v>2600</v>
      </c>
      <c r="J13" s="111" t="s">
        <v>2590</v>
      </c>
      <c r="K13" s="111" t="s">
        <v>2591</v>
      </c>
      <c r="L13" s="111" t="s">
        <v>2601</v>
      </c>
      <c r="M13" s="111" t="s">
        <v>2593</v>
      </c>
      <c r="N13" s="111" t="s">
        <v>2594</v>
      </c>
      <c r="O13" s="111" t="s">
        <v>2602</v>
      </c>
      <c r="P13" s="111" t="s">
        <v>2596</v>
      </c>
      <c r="Q13" s="111" t="s">
        <v>2597</v>
      </c>
      <c r="R13" s="111" t="s">
        <v>2598</v>
      </c>
      <c r="S13" s="111" t="s">
        <v>2599</v>
      </c>
    </row>
    <row r="14" spans="1:19" ht="256.5" x14ac:dyDescent="0.25">
      <c r="A14" s="111">
        <f t="shared" si="0"/>
        <v>13</v>
      </c>
      <c r="B14" s="111" t="s">
        <v>2603</v>
      </c>
      <c r="C14" s="112" t="s">
        <v>2503</v>
      </c>
      <c r="D14" s="111" t="s">
        <v>2504</v>
      </c>
      <c r="E14" s="112" t="s">
        <v>2505</v>
      </c>
      <c r="F14" s="111" t="s">
        <v>2604</v>
      </c>
      <c r="G14" s="111" t="s">
        <v>2605</v>
      </c>
      <c r="H14" s="111" t="s">
        <v>2606</v>
      </c>
      <c r="I14" s="117" t="s">
        <v>2691</v>
      </c>
      <c r="J14" s="111" t="s">
        <v>2607</v>
      </c>
      <c r="K14" s="111" t="s">
        <v>2608</v>
      </c>
      <c r="L14" s="111" t="s">
        <v>294</v>
      </c>
      <c r="M14" s="111" t="s">
        <v>2609</v>
      </c>
      <c r="N14" s="111" t="s">
        <v>2610</v>
      </c>
      <c r="O14" s="111" t="s">
        <v>294</v>
      </c>
      <c r="P14" s="111" t="s">
        <v>294</v>
      </c>
      <c r="Q14" s="111" t="s">
        <v>294</v>
      </c>
      <c r="R14" s="111" t="s">
        <v>294</v>
      </c>
      <c r="S14" s="111" t="s">
        <v>2611</v>
      </c>
    </row>
    <row r="15" spans="1:19" ht="256.5" x14ac:dyDescent="0.25">
      <c r="A15" s="111">
        <f t="shared" si="0"/>
        <v>14</v>
      </c>
      <c r="B15" s="111" t="s">
        <v>2603</v>
      </c>
      <c r="C15" s="112" t="s">
        <v>2503</v>
      </c>
      <c r="D15" s="111" t="s">
        <v>2515</v>
      </c>
      <c r="E15" s="112" t="s">
        <v>2505</v>
      </c>
      <c r="F15" s="111" t="s">
        <v>2612</v>
      </c>
      <c r="G15" s="111" t="s">
        <v>2605</v>
      </c>
      <c r="H15" s="111" t="s">
        <v>2606</v>
      </c>
      <c r="I15" s="117" t="s">
        <v>2691</v>
      </c>
      <c r="J15" s="111" t="s">
        <v>2607</v>
      </c>
      <c r="K15" s="111" t="s">
        <v>2608</v>
      </c>
      <c r="L15" s="111" t="s">
        <v>2613</v>
      </c>
      <c r="M15" s="111" t="s">
        <v>2609</v>
      </c>
      <c r="N15" s="111" t="s">
        <v>2610</v>
      </c>
      <c r="O15" s="111" t="s">
        <v>294</v>
      </c>
      <c r="P15" s="111" t="s">
        <v>294</v>
      </c>
      <c r="Q15" s="111" t="s">
        <v>294</v>
      </c>
      <c r="R15" s="111" t="s">
        <v>294</v>
      </c>
      <c r="S15" s="111" t="s">
        <v>2611</v>
      </c>
    </row>
    <row r="16" spans="1:19" ht="213.75" x14ac:dyDescent="0.25">
      <c r="A16" s="111">
        <f t="shared" si="0"/>
        <v>15</v>
      </c>
      <c r="B16" s="111" t="s">
        <v>2614</v>
      </c>
      <c r="C16" s="111" t="s">
        <v>2586</v>
      </c>
      <c r="D16" s="111" t="s">
        <v>2504</v>
      </c>
      <c r="E16" s="112" t="s">
        <v>2505</v>
      </c>
      <c r="F16" s="111" t="s">
        <v>294</v>
      </c>
      <c r="G16" s="111" t="s">
        <v>294</v>
      </c>
      <c r="H16" s="111" t="s">
        <v>294</v>
      </c>
      <c r="I16" s="119" t="s">
        <v>2615</v>
      </c>
      <c r="J16" s="111" t="s">
        <v>2616</v>
      </c>
      <c r="K16" s="111" t="s">
        <v>2617</v>
      </c>
      <c r="L16" s="111" t="s">
        <v>294</v>
      </c>
      <c r="M16" s="111" t="s">
        <v>294</v>
      </c>
      <c r="N16" s="111" t="s">
        <v>294</v>
      </c>
      <c r="O16" s="111" t="s">
        <v>294</v>
      </c>
      <c r="P16" s="111" t="s">
        <v>294</v>
      </c>
      <c r="Q16" s="111" t="s">
        <v>294</v>
      </c>
      <c r="R16" s="111" t="s">
        <v>294</v>
      </c>
      <c r="S16" s="111" t="s">
        <v>294</v>
      </c>
    </row>
    <row r="17" spans="1:19" ht="213.75" x14ac:dyDescent="0.25">
      <c r="A17" s="111">
        <f t="shared" si="0"/>
        <v>16</v>
      </c>
      <c r="B17" s="111" t="s">
        <v>2614</v>
      </c>
      <c r="C17" s="111" t="s">
        <v>2586</v>
      </c>
      <c r="D17" s="111" t="s">
        <v>2515</v>
      </c>
      <c r="E17" s="112" t="s">
        <v>2505</v>
      </c>
      <c r="F17" s="111" t="s">
        <v>294</v>
      </c>
      <c r="G17" s="111" t="s">
        <v>294</v>
      </c>
      <c r="H17" s="111" t="s">
        <v>294</v>
      </c>
      <c r="I17" s="119" t="s">
        <v>2618</v>
      </c>
      <c r="J17" s="111" t="s">
        <v>2616</v>
      </c>
      <c r="K17" s="111" t="s">
        <v>2617</v>
      </c>
      <c r="L17" s="111" t="s">
        <v>294</v>
      </c>
      <c r="M17" s="111" t="s">
        <v>294</v>
      </c>
      <c r="N17" s="111" t="s">
        <v>294</v>
      </c>
      <c r="O17" s="111" t="s">
        <v>294</v>
      </c>
      <c r="P17" s="111" t="s">
        <v>294</v>
      </c>
      <c r="Q17" s="111" t="s">
        <v>294</v>
      </c>
      <c r="R17" s="111" t="s">
        <v>294</v>
      </c>
      <c r="S17" s="111" t="s">
        <v>294</v>
      </c>
    </row>
    <row r="18" spans="1:19" ht="409.5" x14ac:dyDescent="0.25">
      <c r="A18" s="111">
        <f t="shared" si="0"/>
        <v>17</v>
      </c>
      <c r="B18" s="111" t="s">
        <v>133</v>
      </c>
      <c r="C18" s="112" t="s">
        <v>2503</v>
      </c>
      <c r="D18" s="111" t="s">
        <v>2504</v>
      </c>
      <c r="E18" s="112" t="s">
        <v>2505</v>
      </c>
      <c r="F18" s="111" t="s">
        <v>2619</v>
      </c>
      <c r="G18" s="111" t="s">
        <v>2620</v>
      </c>
      <c r="H18" s="111" t="s">
        <v>2621</v>
      </c>
      <c r="I18" s="111" t="s">
        <v>2622</v>
      </c>
      <c r="J18" s="111" t="s">
        <v>2620</v>
      </c>
      <c r="K18" s="111" t="s">
        <v>2623</v>
      </c>
      <c r="L18" s="111" t="s">
        <v>2624</v>
      </c>
      <c r="M18" s="111" t="s">
        <v>2620</v>
      </c>
      <c r="N18" s="111" t="s">
        <v>2625</v>
      </c>
      <c r="O18" s="111" t="s">
        <v>2626</v>
      </c>
      <c r="P18" s="111" t="s">
        <v>2620</v>
      </c>
      <c r="Q18" s="111" t="s">
        <v>2627</v>
      </c>
      <c r="R18" s="111" t="s">
        <v>2628</v>
      </c>
      <c r="S18" s="111" t="s">
        <v>2629</v>
      </c>
    </row>
    <row r="19" spans="1:19" ht="409.5" x14ac:dyDescent="0.25">
      <c r="A19" s="111">
        <f t="shared" si="0"/>
        <v>18</v>
      </c>
      <c r="B19" s="111" t="s">
        <v>133</v>
      </c>
      <c r="C19" s="112" t="s">
        <v>2503</v>
      </c>
      <c r="D19" s="111" t="s">
        <v>2515</v>
      </c>
      <c r="E19" s="112" t="s">
        <v>2505</v>
      </c>
      <c r="F19" s="111" t="s">
        <v>2630</v>
      </c>
      <c r="G19" s="111" t="s">
        <v>2620</v>
      </c>
      <c r="H19" s="111" t="s">
        <v>2621</v>
      </c>
      <c r="I19" s="111" t="s">
        <v>2631</v>
      </c>
      <c r="J19" s="111" t="s">
        <v>2620</v>
      </c>
      <c r="K19" s="111" t="s">
        <v>2623</v>
      </c>
      <c r="L19" s="111" t="s">
        <v>2632</v>
      </c>
      <c r="M19" s="111" t="s">
        <v>2620</v>
      </c>
      <c r="N19" s="111" t="s">
        <v>2625</v>
      </c>
      <c r="O19" s="111" t="s">
        <v>2633</v>
      </c>
      <c r="P19" s="111" t="s">
        <v>2620</v>
      </c>
      <c r="Q19" s="111" t="s">
        <v>2627</v>
      </c>
      <c r="R19" s="111" t="s">
        <v>2628</v>
      </c>
      <c r="S19" s="111" t="s">
        <v>2629</v>
      </c>
    </row>
    <row r="20" spans="1:19" ht="409.5" x14ac:dyDescent="0.25">
      <c r="A20" s="111">
        <f t="shared" si="0"/>
        <v>19</v>
      </c>
      <c r="B20" s="111" t="s">
        <v>2634</v>
      </c>
      <c r="C20" s="112" t="s">
        <v>2503</v>
      </c>
      <c r="D20" s="111" t="s">
        <v>2504</v>
      </c>
      <c r="E20" s="112" t="s">
        <v>2505</v>
      </c>
      <c r="F20" s="111" t="s">
        <v>2635</v>
      </c>
      <c r="G20" s="111" t="s">
        <v>2636</v>
      </c>
      <c r="H20" s="111" t="s">
        <v>2637</v>
      </c>
      <c r="I20" s="111" t="s">
        <v>2638</v>
      </c>
      <c r="J20" s="111" t="s">
        <v>2639</v>
      </c>
      <c r="K20" s="111" t="s">
        <v>2640</v>
      </c>
      <c r="L20" s="111" t="s">
        <v>2641</v>
      </c>
      <c r="M20" s="111" t="s">
        <v>2642</v>
      </c>
      <c r="N20" s="111" t="s">
        <v>2643</v>
      </c>
      <c r="O20" s="111" t="s">
        <v>2644</v>
      </c>
      <c r="P20" s="111" t="s">
        <v>2645</v>
      </c>
      <c r="Q20" s="111" t="s">
        <v>2646</v>
      </c>
      <c r="R20" s="111" t="s">
        <v>2647</v>
      </c>
      <c r="S20" s="111" t="s">
        <v>294</v>
      </c>
    </row>
    <row r="21" spans="1:19" ht="409.5" x14ac:dyDescent="0.25">
      <c r="A21" s="111">
        <f t="shared" si="0"/>
        <v>20</v>
      </c>
      <c r="B21" s="111" t="s">
        <v>2634</v>
      </c>
      <c r="C21" s="112" t="s">
        <v>2503</v>
      </c>
      <c r="D21" s="111" t="s">
        <v>2515</v>
      </c>
      <c r="E21" s="112" t="s">
        <v>2505</v>
      </c>
      <c r="F21" s="111" t="s">
        <v>2648</v>
      </c>
      <c r="G21" s="111" t="s">
        <v>2636</v>
      </c>
      <c r="H21" s="111" t="s">
        <v>2637</v>
      </c>
      <c r="I21" s="111" t="s">
        <v>2649</v>
      </c>
      <c r="J21" s="111" t="s">
        <v>2639</v>
      </c>
      <c r="K21" s="111" t="s">
        <v>2640</v>
      </c>
      <c r="L21" s="111" t="s">
        <v>2650</v>
      </c>
      <c r="M21" s="111" t="s">
        <v>2642</v>
      </c>
      <c r="N21" s="111" t="s">
        <v>2643</v>
      </c>
      <c r="O21" s="111" t="s">
        <v>2651</v>
      </c>
      <c r="P21" s="111" t="s">
        <v>2645</v>
      </c>
      <c r="Q21" s="111" t="s">
        <v>2646</v>
      </c>
      <c r="R21" s="111" t="s">
        <v>2647</v>
      </c>
      <c r="S21" s="111" t="s">
        <v>294</v>
      </c>
    </row>
    <row r="22" spans="1:19" ht="213.75" x14ac:dyDescent="0.25">
      <c r="A22" s="111">
        <f t="shared" si="0"/>
        <v>21</v>
      </c>
      <c r="B22" s="111" t="s">
        <v>2652</v>
      </c>
      <c r="C22" s="112" t="s">
        <v>2503</v>
      </c>
      <c r="D22" s="111" t="s">
        <v>2504</v>
      </c>
      <c r="E22" s="112" t="s">
        <v>2505</v>
      </c>
      <c r="F22" s="111" t="s">
        <v>2653</v>
      </c>
      <c r="G22" s="111" t="s">
        <v>2654</v>
      </c>
      <c r="H22" s="111" t="s">
        <v>2655</v>
      </c>
      <c r="I22" s="111" t="s">
        <v>2656</v>
      </c>
      <c r="J22" s="111" t="s">
        <v>2657</v>
      </c>
      <c r="K22" s="111" t="s">
        <v>2658</v>
      </c>
      <c r="L22" s="111" t="s">
        <v>2659</v>
      </c>
      <c r="M22" s="111" t="s">
        <v>2660</v>
      </c>
      <c r="N22" s="111" t="s">
        <v>2661</v>
      </c>
      <c r="O22" s="111" t="s">
        <v>2659</v>
      </c>
      <c r="P22" s="111" t="s">
        <v>2662</v>
      </c>
      <c r="Q22" s="111" t="s">
        <v>2663</v>
      </c>
      <c r="R22" s="111" t="s">
        <v>2664</v>
      </c>
      <c r="S22" s="111" t="s">
        <v>2665</v>
      </c>
    </row>
    <row r="23" spans="1:19" ht="213.75" x14ac:dyDescent="0.25">
      <c r="A23" s="111">
        <f t="shared" si="0"/>
        <v>22</v>
      </c>
      <c r="B23" s="111" t="s">
        <v>2652</v>
      </c>
      <c r="C23" s="112" t="s">
        <v>2503</v>
      </c>
      <c r="D23" s="111" t="s">
        <v>2515</v>
      </c>
      <c r="E23" s="112" t="s">
        <v>2505</v>
      </c>
      <c r="F23" s="111" t="s">
        <v>2666</v>
      </c>
      <c r="G23" s="111" t="s">
        <v>2654</v>
      </c>
      <c r="H23" s="111" t="s">
        <v>2655</v>
      </c>
      <c r="I23" s="111" t="s">
        <v>2667</v>
      </c>
      <c r="J23" s="111" t="s">
        <v>2657</v>
      </c>
      <c r="K23" s="111" t="s">
        <v>2658</v>
      </c>
      <c r="L23" s="111" t="s">
        <v>2668</v>
      </c>
      <c r="M23" s="111" t="s">
        <v>2660</v>
      </c>
      <c r="N23" s="111" t="s">
        <v>2661</v>
      </c>
      <c r="O23" s="111" t="s">
        <v>2668</v>
      </c>
      <c r="P23" s="111" t="s">
        <v>2662</v>
      </c>
      <c r="Q23" s="111" t="s">
        <v>2663</v>
      </c>
      <c r="R23" s="111" t="s">
        <v>2664</v>
      </c>
      <c r="S23" s="111" t="s">
        <v>2665</v>
      </c>
    </row>
    <row r="24" spans="1:19" ht="256.5" x14ac:dyDescent="0.25">
      <c r="A24" s="111">
        <f t="shared" si="0"/>
        <v>23</v>
      </c>
      <c r="B24" s="111" t="s">
        <v>2669</v>
      </c>
      <c r="C24" s="112" t="s">
        <v>2503</v>
      </c>
      <c r="D24" s="111" t="s">
        <v>2504</v>
      </c>
      <c r="E24" s="112" t="s">
        <v>2505</v>
      </c>
      <c r="F24" s="111" t="s">
        <v>2670</v>
      </c>
      <c r="G24" s="111" t="s">
        <v>2671</v>
      </c>
      <c r="H24" s="120" t="s">
        <v>2672</v>
      </c>
      <c r="I24" s="111" t="s">
        <v>294</v>
      </c>
      <c r="J24" s="111" t="s">
        <v>294</v>
      </c>
      <c r="K24" s="111" t="s">
        <v>294</v>
      </c>
      <c r="L24" s="121">
        <v>7545071456.54461</v>
      </c>
      <c r="M24" s="111" t="s">
        <v>2671</v>
      </c>
      <c r="N24" s="122" t="s">
        <v>2673</v>
      </c>
      <c r="O24" s="111" t="s">
        <v>294</v>
      </c>
      <c r="P24" s="111" t="s">
        <v>294</v>
      </c>
      <c r="Q24" s="111" t="s">
        <v>294</v>
      </c>
      <c r="R24" s="111" t="s">
        <v>2674</v>
      </c>
      <c r="S24" s="111" t="s">
        <v>294</v>
      </c>
    </row>
    <row r="25" spans="1:19" ht="256.5" x14ac:dyDescent="0.25">
      <c r="A25" s="111">
        <f t="shared" si="0"/>
        <v>24</v>
      </c>
      <c r="B25" s="111" t="s">
        <v>2669</v>
      </c>
      <c r="C25" s="112" t="s">
        <v>2503</v>
      </c>
      <c r="D25" s="111" t="s">
        <v>2515</v>
      </c>
      <c r="E25" s="112" t="s">
        <v>2505</v>
      </c>
      <c r="F25" s="111" t="s">
        <v>2675</v>
      </c>
      <c r="G25" s="111" t="s">
        <v>2671</v>
      </c>
      <c r="H25" s="120" t="s">
        <v>2672</v>
      </c>
      <c r="I25" s="111" t="s">
        <v>294</v>
      </c>
      <c r="J25" s="111" t="s">
        <v>294</v>
      </c>
      <c r="K25" s="111" t="s">
        <v>294</v>
      </c>
      <c r="L25" s="121">
        <v>7679374850.9702711</v>
      </c>
      <c r="M25" s="111" t="s">
        <v>2671</v>
      </c>
      <c r="N25" s="117" t="s">
        <v>2673</v>
      </c>
      <c r="O25" s="111" t="s">
        <v>294</v>
      </c>
      <c r="P25" s="111" t="s">
        <v>294</v>
      </c>
      <c r="Q25" s="111" t="s">
        <v>294</v>
      </c>
      <c r="R25" s="111" t="s">
        <v>2674</v>
      </c>
      <c r="S25" s="111" t="s">
        <v>294</v>
      </c>
    </row>
    <row r="26" spans="1:19" ht="399" x14ac:dyDescent="0.25">
      <c r="A26" s="111">
        <f t="shared" si="0"/>
        <v>25</v>
      </c>
      <c r="B26" s="111" t="s">
        <v>165</v>
      </c>
      <c r="C26" s="112" t="s">
        <v>2503</v>
      </c>
      <c r="D26" s="111" t="s">
        <v>2504</v>
      </c>
      <c r="E26" s="112" t="s">
        <v>2505</v>
      </c>
      <c r="F26" s="118" t="s">
        <v>2587</v>
      </c>
      <c r="G26" s="111" t="s">
        <v>2676</v>
      </c>
      <c r="H26" s="111" t="s">
        <v>2677</v>
      </c>
      <c r="I26" s="111" t="s">
        <v>2678</v>
      </c>
      <c r="J26" s="111" t="s">
        <v>294</v>
      </c>
      <c r="K26" s="111" t="s">
        <v>2679</v>
      </c>
      <c r="L26" s="111" t="s">
        <v>2680</v>
      </c>
      <c r="M26" s="111" t="s">
        <v>294</v>
      </c>
      <c r="N26" s="111" t="s">
        <v>2681</v>
      </c>
      <c r="O26" s="120" t="s">
        <v>2682</v>
      </c>
      <c r="P26" s="111" t="s">
        <v>294</v>
      </c>
      <c r="Q26" s="111" t="s">
        <v>2683</v>
      </c>
      <c r="R26" s="111" t="s">
        <v>2684</v>
      </c>
      <c r="S26" s="123" t="s">
        <v>2685</v>
      </c>
    </row>
    <row r="27" spans="1:19" ht="399" x14ac:dyDescent="0.25">
      <c r="A27" s="111">
        <f t="shared" si="0"/>
        <v>26</v>
      </c>
      <c r="B27" s="111" t="s">
        <v>165</v>
      </c>
      <c r="C27" s="112" t="s">
        <v>2503</v>
      </c>
      <c r="D27" s="111" t="s">
        <v>2515</v>
      </c>
      <c r="E27" s="112" t="s">
        <v>2505</v>
      </c>
      <c r="F27" s="118" t="s">
        <v>2587</v>
      </c>
      <c r="G27" s="111" t="s">
        <v>2676</v>
      </c>
      <c r="H27" s="111" t="s">
        <v>2677</v>
      </c>
      <c r="I27" s="111" t="s">
        <v>2686</v>
      </c>
      <c r="J27" s="111" t="s">
        <v>294</v>
      </c>
      <c r="K27" s="111" t="s">
        <v>2679</v>
      </c>
      <c r="L27" s="111" t="s">
        <v>2687</v>
      </c>
      <c r="M27" s="111" t="s">
        <v>294</v>
      </c>
      <c r="N27" s="111" t="s">
        <v>2681</v>
      </c>
      <c r="O27" s="120" t="s">
        <v>2688</v>
      </c>
      <c r="P27" s="111" t="s">
        <v>294</v>
      </c>
      <c r="Q27" s="111" t="s">
        <v>2683</v>
      </c>
      <c r="R27" s="111" t="s">
        <v>2684</v>
      </c>
      <c r="S27" s="123" t="s">
        <v>2685</v>
      </c>
    </row>
  </sheetData>
  <autoFilter ref="A1:S26" xr:uid="{03EEE99F-22B9-409C-B945-4BB5B4CB4BAE}">
    <sortState xmlns:xlrd2="http://schemas.microsoft.com/office/spreadsheetml/2017/richdata2" ref="A2:S27">
      <sortCondition ref="B1:B26"/>
    </sortState>
  </autoFilter>
  <hyperlinks>
    <hyperlink ref="S5" r:id="rId1" display="https://www.slideshare.net/pekka28/unep-fi-crs-climate-risk-resultspptx" xr:uid="{9F449112-D3A0-444E-88DE-2F641CFCE290}"/>
    <hyperlink ref="S22" r:id="rId2" xr:uid="{D4EAB198-5A22-45AB-80DA-7C71DBD06F4F}"/>
    <hyperlink ref="S23" r:id="rId3" xr:uid="{269BDE53-FC29-4176-9E81-DACB1FCFD025}"/>
    <hyperlink ref="S26" r:id="rId4" display="https://www.wtwco.com/en-us/solutions/products/climate-diagnostic" xr:uid="{61F8AD40-DAA5-4DBE-B2F6-AD872270F781}"/>
    <hyperlink ref="S27" r:id="rId5" display="https://www.wtwco.com/en-us/solutions/products/climate-diagnostic" xr:uid="{1BF689FD-D2E0-4357-83E6-FF39275CDED4}"/>
    <hyperlink ref="F27" r:id="rId6" display="See the detailed submission sheet" xr:uid="{84BC3BC5-FFDA-4810-A77F-14638BFE992F}"/>
    <hyperlink ref="F26" r:id="rId7" display="See the detailed submission sheet" xr:uid="{8242361A-453C-4DC9-8B06-DC862520933A}"/>
    <hyperlink ref="F12" r:id="rId8" xr:uid="{F1A0ECAB-AEFD-4E90-A7E7-964CBF2CA718}"/>
    <hyperlink ref="F13" r:id="rId9" xr:uid="{16F6F172-F1E5-4F6C-8CBD-96C39F746E21}"/>
  </hyperlinks>
  <pageMargins left="0.7" right="0.7" top="0.75" bottom="0.75" header="0.3" footer="0.3"/>
  <pageSetup orientation="portrait"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1f0c67f-e96c-476f-88a1-a1229e23f04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383C34AB55764E8FD95BD8FC0D5A5D" ma:contentTypeVersion="18" ma:contentTypeDescription="Create a new document." ma:contentTypeScope="" ma:versionID="d87e83f61641d587d63dfbe917515f6a">
  <xsd:schema xmlns:xsd="http://www.w3.org/2001/XMLSchema" xmlns:xs="http://www.w3.org/2001/XMLSchema" xmlns:p="http://schemas.microsoft.com/office/2006/metadata/properties" xmlns:ns3="2eb58ce0-b9fa-45ae-a1a8-47a2e80d5ec7" xmlns:ns4="c1f0c67f-e96c-476f-88a1-a1229e23f040" targetNamespace="http://schemas.microsoft.com/office/2006/metadata/properties" ma:root="true" ma:fieldsID="eabeff6f2bd3cc22cd47a17435151ece" ns3:_="" ns4:_="">
    <xsd:import namespace="2eb58ce0-b9fa-45ae-a1a8-47a2e80d5ec7"/>
    <xsd:import namespace="c1f0c67f-e96c-476f-88a1-a1229e23f04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Location"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58ce0-b9fa-45ae-a1a8-47a2e80d5e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f0c67f-e96c-476f-88a1-a1229e23f04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213EB6-2198-4321-990D-B66276BAD6FD}">
  <ds:schemaRefs>
    <ds:schemaRef ds:uri="http://purl.org/dc/elements/1.1/"/>
    <ds:schemaRef ds:uri="2eb58ce0-b9fa-45ae-a1a8-47a2e80d5ec7"/>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c1f0c67f-e96c-476f-88a1-a1229e23f040"/>
    <ds:schemaRef ds:uri="http://www.w3.org/XML/1998/namespace"/>
    <ds:schemaRef ds:uri="http://purl.org/dc/dcmitype/"/>
  </ds:schemaRefs>
</ds:datastoreItem>
</file>

<file path=customXml/itemProps2.xml><?xml version="1.0" encoding="utf-8"?>
<ds:datastoreItem xmlns:ds="http://schemas.openxmlformats.org/officeDocument/2006/customXml" ds:itemID="{6737C4F3-FD74-489F-B6BD-161340D1A4BB}">
  <ds:schemaRefs>
    <ds:schemaRef ds:uri="http://schemas.microsoft.com/sharepoint/v3/contenttype/forms"/>
  </ds:schemaRefs>
</ds:datastoreItem>
</file>

<file path=customXml/itemProps3.xml><?xml version="1.0" encoding="utf-8"?>
<ds:datastoreItem xmlns:ds="http://schemas.openxmlformats.org/officeDocument/2006/customXml" ds:itemID="{6E13316E-D67B-403C-A991-0DE00269D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58ce0-b9fa-45ae-a1a8-47a2e80d5ec7"/>
    <ds:schemaRef ds:uri="c1f0c67f-e96c-476f-88a1-a1229e23f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first</vt:lpstr>
      <vt:lpstr>Dashboard</vt:lpstr>
      <vt:lpstr>Full data</vt:lpstr>
      <vt:lpstr>Piloting exercise_Physical risk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Hiu Yan Cheng</cp:lastModifiedBy>
  <cp:revision/>
  <dcterms:created xsi:type="dcterms:W3CDTF">2023-08-02T09:17:29Z</dcterms:created>
  <dcterms:modified xsi:type="dcterms:W3CDTF">2024-02-01T16:14:37Z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0x010100D3383C34AB55764E8FD95BD8FC0D5A5D</vt:lpwstr>
  </property>
</Properties>
</file>